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3/41-23 Citywide Pest Control Services/2_SOLICITATION/"/>
    </mc:Choice>
  </mc:AlternateContent>
  <xr:revisionPtr revIDLastSave="1093" documentId="8_{9218362C-1807-4F96-9D1A-32C09F891DE4}" xr6:coauthVersionLast="47" xr6:coauthVersionMax="47" xr10:uidLastSave="{C21D3165-7664-4907-A81F-DBA9F74BAA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2" i="1" l="1"/>
  <c r="E218" i="1"/>
  <c r="E213" i="1"/>
  <c r="E203" i="1"/>
  <c r="E191" i="1"/>
  <c r="E181" i="1"/>
  <c r="E175" i="1"/>
  <c r="E168" i="1"/>
  <c r="E148" i="1"/>
  <c r="E107" i="1"/>
  <c r="E97" i="1"/>
  <c r="E90" i="1"/>
  <c r="E61" i="1"/>
  <c r="E77" i="1"/>
  <c r="E224" i="1" l="1"/>
</calcChain>
</file>

<file path=xl/sharedStrings.xml><?xml version="1.0" encoding="utf-8"?>
<sst xmlns="http://schemas.openxmlformats.org/spreadsheetml/2006/main" count="462" uniqueCount="308">
  <si>
    <t xml:space="preserve">EXHIBIT A - BID PRICING </t>
  </si>
  <si>
    <t>PARKS &amp; RECREATION</t>
  </si>
  <si>
    <t>SQ. FT</t>
  </si>
  <si>
    <t>YEAR</t>
  </si>
  <si>
    <t xml:space="preserve">     SITE ADDRESS</t>
  </si>
  <si>
    <t>PRICE PER MONTH</t>
  </si>
  <si>
    <t>Armory*</t>
  </si>
  <si>
    <t>706 N MISSOURI AVE</t>
  </si>
  <si>
    <t>Beach Bathroom Bldg South*</t>
  </si>
  <si>
    <t>VARIOUS</t>
  </si>
  <si>
    <t>Beach Bathrrom Bldg Mandalay*</t>
  </si>
  <si>
    <t>Belmont Park Restroom Bldg*</t>
  </si>
  <si>
    <t>601 N OLD COACHMAN</t>
  </si>
  <si>
    <t>Carpenter Field Clubhouse*</t>
  </si>
  <si>
    <t>651 N OLD COACHMAN</t>
  </si>
  <si>
    <t>Carpenter Field Maintenance Bldg</t>
  </si>
  <si>
    <t>651 OLD COACHMAN</t>
  </si>
  <si>
    <t>Carpenter Field Training Bldg*</t>
  </si>
  <si>
    <t>Carpenter Field Weight Room</t>
  </si>
  <si>
    <t>Cemetery Storage Bldg</t>
  </si>
  <si>
    <t>1300 S MYRTLE</t>
  </si>
  <si>
    <t>Cherry Harris Restroom Bldg*</t>
  </si>
  <si>
    <t>1141 BECKETT</t>
  </si>
  <si>
    <t>Clearwater Bch Pool Bldg*</t>
  </si>
  <si>
    <t>51 BAY ESPLANADE</t>
  </si>
  <si>
    <t>Clearwater Bch Recreation Cntr*</t>
  </si>
  <si>
    <t>69 BAY ESPLANADE</t>
  </si>
  <si>
    <t>Coachman Park/Band shell*</t>
  </si>
  <si>
    <t>255 Drew Street</t>
  </si>
  <si>
    <t>Countryside Concession*</t>
  </si>
  <si>
    <t>2640 SABAL SPRINGS</t>
  </si>
  <si>
    <t>Countryside Comm. Park Maint. Bldg</t>
  </si>
  <si>
    <t>Countryside Rec Center*</t>
  </si>
  <si>
    <t>Countryside Plex Concession Bldg*</t>
  </si>
  <si>
    <t>Ed Wright Park Restroom Bldg*</t>
  </si>
  <si>
    <t xml:space="preserve">1326 S. MLK JR AVE </t>
  </si>
  <si>
    <t>Eddie C Moore 1-4 Chargers Bldg*</t>
  </si>
  <si>
    <t>2998 DREW ST</t>
  </si>
  <si>
    <t>Eddie C Moore 1-4 Concessions*</t>
  </si>
  <si>
    <t>200 N MCMULLEN</t>
  </si>
  <si>
    <t>Eddie C Moore 5-7 Restroom Bldg*</t>
  </si>
  <si>
    <t>2780 DREW ST</t>
  </si>
  <si>
    <t>Eddie C Moore 5-7 Maint Garage*</t>
  </si>
  <si>
    <t>Eddie C Moore 8-9 Batting Cage*</t>
  </si>
  <si>
    <t>Eddie C Moore 8-9 Restroom Bldg*</t>
  </si>
  <si>
    <t>Frank Tack Park Restroom Bldg*</t>
  </si>
  <si>
    <t>1967 HERCULES</t>
  </si>
  <si>
    <t>Glen Oaks Restroom Bldg*</t>
  </si>
  <si>
    <t>1345 COURT</t>
  </si>
  <si>
    <t>Jack Russell Stadium*</t>
  </si>
  <si>
    <t>801 PHILLIES DR</t>
  </si>
  <si>
    <t>Joe DiMaggio Concessions*</t>
  </si>
  <si>
    <t xml:space="preserve">2450 DREW ST </t>
  </si>
  <si>
    <t>Joe Dimaggio PressBox</t>
  </si>
  <si>
    <t>King's Hwy Recreation Center*</t>
  </si>
  <si>
    <t>1751 KINGS HIGHWAY</t>
  </si>
  <si>
    <t>Lawn Bowling Club*</t>
  </si>
  <si>
    <t xml:space="preserve">1040 CALUMET </t>
  </si>
  <si>
    <t>Lifeguard Building*</t>
  </si>
  <si>
    <t>180 GULFVIEW BLVD</t>
  </si>
  <si>
    <t>Long Center*</t>
  </si>
  <si>
    <t xml:space="preserve">1501 N BELCHER </t>
  </si>
  <si>
    <t>Long Ctr. Restroom Bldg*</t>
  </si>
  <si>
    <t>Marymount Park Restroom Bldg*</t>
  </si>
  <si>
    <t>1900 GILBERT</t>
  </si>
  <si>
    <t>McMullen Tennis Clubhouse*</t>
  </si>
  <si>
    <t>1000 EDENVILLE AVE</t>
  </si>
  <si>
    <t>McMullen Tennis Storage</t>
  </si>
  <si>
    <t>Moccasin Lake Park Classroom Bldg*</t>
  </si>
  <si>
    <t>2750 PARK TRAIL LN</t>
  </si>
  <si>
    <t>Moccasin Lake Park Interpretative Center*</t>
  </si>
  <si>
    <t>Moccasin Lake Park Office*</t>
  </si>
  <si>
    <t>Moccasin Lake Rest Room Bldg*</t>
  </si>
  <si>
    <t>Moccasin Lake Pavilion</t>
  </si>
  <si>
    <t>Morningside Rec Center*</t>
  </si>
  <si>
    <t>2400 HARN BLVD</t>
  </si>
  <si>
    <t>N. Greenwood Rec. Ctr &amp; Pool*</t>
  </si>
  <si>
    <t>900 N MLK JR AVE</t>
  </si>
  <si>
    <t>Parks &amp; Rec Nursery*</t>
  </si>
  <si>
    <t>901 N SATURN</t>
  </si>
  <si>
    <t>Parks &amp; Rec PBI East*</t>
  </si>
  <si>
    <t>509 PENNSYLVANIA</t>
  </si>
  <si>
    <t>Parks &amp; Rec PBI West*</t>
  </si>
  <si>
    <t xml:space="preserve">507 VINE </t>
  </si>
  <si>
    <t>Phillip Jones Concession Bldg*</t>
  </si>
  <si>
    <t xml:space="preserve">1190 RUSSELL ST </t>
  </si>
  <si>
    <t>Phillip Jones Press Box*</t>
  </si>
  <si>
    <t>Ross Norton Restroom Bldg*</t>
  </si>
  <si>
    <t>1440 S MLK JR AVE</t>
  </si>
  <si>
    <t>Ross Norton Pool Bldg*</t>
  </si>
  <si>
    <t>1426 S Martin Luther King Ave</t>
  </si>
  <si>
    <t>Ross Norton Rec Center*</t>
  </si>
  <si>
    <t>Sand Key Restroom Bldg*</t>
  </si>
  <si>
    <t>1000 GULF BLVD</t>
  </si>
  <si>
    <t>Shuffleboard Club*</t>
  </si>
  <si>
    <t xml:space="preserve">1020 CALUMET </t>
  </si>
  <si>
    <t>Sid Lickton Concession Bldg*</t>
  </si>
  <si>
    <t>714 N SATURN</t>
  </si>
  <si>
    <t>Barefoot Beach Concession*</t>
  </si>
  <si>
    <t>332 S GULFVIEW</t>
  </si>
  <si>
    <t>Wood Valley Rec Center*</t>
  </si>
  <si>
    <t xml:space="preserve">2816 PARK TRAIL LN </t>
  </si>
  <si>
    <t>Woodgate Park Restrom Bldg*</t>
  </si>
  <si>
    <t xml:space="preserve">2495 COUNTRYSIDE </t>
  </si>
  <si>
    <t>SUBTOTAL</t>
  </si>
  <si>
    <t>FIRE STATIONS</t>
  </si>
  <si>
    <t>YR</t>
  </si>
  <si>
    <t>SITE ADDRESS</t>
  </si>
  <si>
    <t>Station 44*</t>
  </si>
  <si>
    <t xml:space="preserve">950 GULF BLVD </t>
  </si>
  <si>
    <t>Station 45*</t>
  </si>
  <si>
    <t xml:space="preserve">1140 COURT ST </t>
  </si>
  <si>
    <t>Station 45/Maint Bldg</t>
  </si>
  <si>
    <t xml:space="preserve">610 FRANKLIN </t>
  </si>
  <si>
    <t>Fire 45 Annex*</t>
  </si>
  <si>
    <t xml:space="preserve">600 FRANKLIN </t>
  </si>
  <si>
    <t>Station 46 (Beach)*</t>
  </si>
  <si>
    <t>534 MANDALAY AVE</t>
  </si>
  <si>
    <t>Station 47 (Lakeview)*</t>
  </si>
  <si>
    <t xml:space="preserve">1460 LAKEVIEW </t>
  </si>
  <si>
    <t>Station 48 (Blecher)*</t>
  </si>
  <si>
    <t>1700 BELCHER RD</t>
  </si>
  <si>
    <t>Station 48/Training &amp; Classroom*</t>
  </si>
  <si>
    <t xml:space="preserve">Station 48/Tower </t>
  </si>
  <si>
    <t>Station 48/ Storage</t>
  </si>
  <si>
    <t>Station 49*</t>
  </si>
  <si>
    <t xml:space="preserve">565 SKY HARBOR DR </t>
  </si>
  <si>
    <t>Station 50*</t>
  </si>
  <si>
    <t xml:space="preserve">2681 COUNTRYSIDE </t>
  </si>
  <si>
    <t>Station 51*</t>
  </si>
  <si>
    <t>1720 OVERBROOK AVE</t>
  </si>
  <si>
    <t>POLICE</t>
  </si>
  <si>
    <t>Beach Substation*</t>
  </si>
  <si>
    <t xml:space="preserve">700 BAYWAY BLVD </t>
  </si>
  <si>
    <t>Countryside Substation*</t>
  </si>
  <si>
    <t xml:space="preserve">2851 MCMULLEN </t>
  </si>
  <si>
    <t>Countryside Kennel*</t>
  </si>
  <si>
    <t>Countryside Range Training*</t>
  </si>
  <si>
    <t>Main Station*</t>
  </si>
  <si>
    <t xml:space="preserve">645 PIERCE </t>
  </si>
  <si>
    <t>Wood Valley</t>
  </si>
  <si>
    <t>2816 PARK TRAIL LN</t>
  </si>
  <si>
    <t>N. Greenwood Substation*</t>
  </si>
  <si>
    <t>1310 N MLK JR AVE</t>
  </si>
  <si>
    <t>Hispanic Outreach Center*</t>
  </si>
  <si>
    <t>620 FRANKLIN ST</t>
  </si>
  <si>
    <t>S. Greenwood Substation*</t>
  </si>
  <si>
    <t>1426 S MLK JR AVE</t>
  </si>
  <si>
    <t>Command Vehicle Storage</t>
  </si>
  <si>
    <t xml:space="preserve">1900 GRAND AVE </t>
  </si>
  <si>
    <t>TRAFFIC ENGINEERING</t>
  </si>
  <si>
    <t>Electrical Shop &amp; Signal Shop Bldg E</t>
  </si>
  <si>
    <t>1650 N ARCTURUS</t>
  </si>
  <si>
    <t>Garden Ave Garage; including office space</t>
  </si>
  <si>
    <t>28  N GARDEN AVE</t>
  </si>
  <si>
    <t>Pierce St. (MSC) Garage</t>
  </si>
  <si>
    <t xml:space="preserve">644 PIERCE ST </t>
  </si>
  <si>
    <t>Beach Attendant Booths</t>
  </si>
  <si>
    <t xml:space="preserve">PUBLIC UTILITIES </t>
  </si>
  <si>
    <t>Sign shop Bldg E*</t>
  </si>
  <si>
    <t>1650 ARCTURAS</t>
  </si>
  <si>
    <t>Infrastructure Bldg A*</t>
  </si>
  <si>
    <t>Infrastructure Bldg B*</t>
  </si>
  <si>
    <t>Infrastructure Bldg C*</t>
  </si>
  <si>
    <t>Infrastructure Bldg D*</t>
  </si>
  <si>
    <t>Infrastructure Bldg F*</t>
  </si>
  <si>
    <t>Infrastructure Bldg G*</t>
  </si>
  <si>
    <t>WATER POLLUTION</t>
  </si>
  <si>
    <t>WPC/East Control Bldg*</t>
  </si>
  <si>
    <t xml:space="preserve">3141 GULF TO BAY </t>
  </si>
  <si>
    <t>WPC/East Filter Bldg</t>
  </si>
  <si>
    <t>3141 GULF TO BAY</t>
  </si>
  <si>
    <t>WPC/East Sludge Bldg</t>
  </si>
  <si>
    <t>WPC/East Generator Bldg</t>
  </si>
  <si>
    <t>WPC/East Chlorine Bldg</t>
  </si>
  <si>
    <t>WPC/Marshall Control Bldg*</t>
  </si>
  <si>
    <t xml:space="preserve">1605 HARBOR DR </t>
  </si>
  <si>
    <t>WPC/Marshall Mech Brk Bldg</t>
  </si>
  <si>
    <t>WPC/Marshall MCC 9</t>
  </si>
  <si>
    <t>WPC/Marshall Belt Press Bldg</t>
  </si>
  <si>
    <t>WPC/Marshall Influent Bldg</t>
  </si>
  <si>
    <t>WPC/Marshall Heat Exch Bldg</t>
  </si>
  <si>
    <t>WPC/Marshall Reactor Bldg</t>
  </si>
  <si>
    <t>WPC/Marshall Generator Bldg</t>
  </si>
  <si>
    <t>WPC/Marshall Odor Control Bldg</t>
  </si>
  <si>
    <t>WPC/Marshall Chem Stg Bldg</t>
  </si>
  <si>
    <t>WPC/Marshall Digester</t>
  </si>
  <si>
    <t>WPC/Marshall Filter complex</t>
  </si>
  <si>
    <t>Marshall St. Lab</t>
  </si>
  <si>
    <t>WPC/NE Control Bldg*</t>
  </si>
  <si>
    <t>3290 State Road 580</t>
  </si>
  <si>
    <t>WPC/NE Thickner Bldg</t>
  </si>
  <si>
    <t>3290 SR 580</t>
  </si>
  <si>
    <t>WPC/NE Sludge Bldg</t>
  </si>
  <si>
    <t>WPC/NE Gen Bldg</t>
  </si>
  <si>
    <t>WPC/NE Influent Bldg</t>
  </si>
  <si>
    <t>WPC/NE Digester</t>
  </si>
  <si>
    <t>WPC/NE Belt Press Bldg</t>
  </si>
  <si>
    <t>WPC/NE Final Pump</t>
  </si>
  <si>
    <t>WPC/NE Oxidation Bldg</t>
  </si>
  <si>
    <t>WPC/NE South final pump House</t>
  </si>
  <si>
    <t>WPC/NE Primary Pump House</t>
  </si>
  <si>
    <t>WPC/NE Generator Bldg 2</t>
  </si>
  <si>
    <t>WPC/NE GeneratorFilter Complex</t>
  </si>
  <si>
    <t xml:space="preserve">WPC/NE Belt Press Generator </t>
  </si>
  <si>
    <t>WPC/NE Disinfection Bldg</t>
  </si>
  <si>
    <t>WPC/NE Reclaim Water Bldg</t>
  </si>
  <si>
    <t>WPC/NE Blower</t>
  </si>
  <si>
    <t>WPC/NE Desalination</t>
  </si>
  <si>
    <t>Del Oro Pump Station</t>
  </si>
  <si>
    <t>401 McMullen Booth Road</t>
  </si>
  <si>
    <t>Union St. Pump Station</t>
  </si>
  <si>
    <t xml:space="preserve">160 EWING AVE </t>
  </si>
  <si>
    <t>MARINE &amp; AVIATION</t>
  </si>
  <si>
    <t>Clearwater Beach Marina*</t>
  </si>
  <si>
    <t>25 CAUSEWAY BLV</t>
  </si>
  <si>
    <t>Coachman Dock Master*</t>
  </si>
  <si>
    <t xml:space="preserve">206 PIERCE </t>
  </si>
  <si>
    <t>Pier 60 Bait House/Canopies/Deck*</t>
  </si>
  <si>
    <t>100 GULFVIEW</t>
  </si>
  <si>
    <t>Sailing Center*</t>
  </si>
  <si>
    <t>1001 GULF BLV</t>
  </si>
  <si>
    <t>Air Park Hanger A</t>
  </si>
  <si>
    <t xml:space="preserve">1000 HERCULES </t>
  </si>
  <si>
    <t>Air Park Hanger B</t>
  </si>
  <si>
    <t>Air Park Hanger C</t>
  </si>
  <si>
    <t>Air Park Hanger D</t>
  </si>
  <si>
    <t>Air Park Hanger E</t>
  </si>
  <si>
    <t>Air Park Hanger F</t>
  </si>
  <si>
    <t>Air Park Hanger G</t>
  </si>
  <si>
    <t>Air Park Hanger H</t>
  </si>
  <si>
    <t>Air Park Hanger I</t>
  </si>
  <si>
    <t>Air Park Maintenance Hanger</t>
  </si>
  <si>
    <t>Corporate Hanger 1 South</t>
  </si>
  <si>
    <t>Corporate Hanger 2 North</t>
  </si>
  <si>
    <t>Operations Building</t>
  </si>
  <si>
    <t>LIBRARY</t>
  </si>
  <si>
    <t>Main Library*</t>
  </si>
  <si>
    <t>100 N OSCEOLA</t>
  </si>
  <si>
    <t>Beach Library*</t>
  </si>
  <si>
    <t xml:space="preserve">69 BAY ESPLANADE </t>
  </si>
  <si>
    <t>Countryside Library*</t>
  </si>
  <si>
    <t xml:space="preserve">2642 SABAL SPRINGS </t>
  </si>
  <si>
    <t>N. Greenwood Library*</t>
  </si>
  <si>
    <t>905 N MLK JR AVE</t>
  </si>
  <si>
    <t>WATER</t>
  </si>
  <si>
    <t>Water Reservoir #1-Saturn*</t>
  </si>
  <si>
    <t>900 N SATURN</t>
  </si>
  <si>
    <t>Water Reservoir #2-US 19*</t>
  </si>
  <si>
    <t xml:space="preserve">21133 US 19 N </t>
  </si>
  <si>
    <t>Water Reservoir #3-Countryside*</t>
  </si>
  <si>
    <t>2775 SR 580</t>
  </si>
  <si>
    <t>GAS</t>
  </si>
  <si>
    <t>Division/Sales Office*</t>
  </si>
  <si>
    <t>777 MAPLE</t>
  </si>
  <si>
    <t>Equipement Shed*</t>
  </si>
  <si>
    <t>Welding Shop*</t>
  </si>
  <si>
    <t>Pipe Materail Shed 1*</t>
  </si>
  <si>
    <t>Material Shed 2*</t>
  </si>
  <si>
    <t>Propane Barn</t>
  </si>
  <si>
    <t>Jolly Trolley Bldg*</t>
  </si>
  <si>
    <t>410 N MYRTLE</t>
  </si>
  <si>
    <t>SOLID WASTE</t>
  </si>
  <si>
    <t>Administration Bldg*</t>
  </si>
  <si>
    <t>1701 N HERCULES</t>
  </si>
  <si>
    <t>Container Maintenance Bldg*</t>
  </si>
  <si>
    <t>Recycling Bldg*</t>
  </si>
  <si>
    <t>Scale House*</t>
  </si>
  <si>
    <t>Fuel BLDG*</t>
  </si>
  <si>
    <t>Truck Wash Bldg*</t>
  </si>
  <si>
    <t>Trailer*</t>
  </si>
  <si>
    <t>Transfer Station Scale House*</t>
  </si>
  <si>
    <t>1005 Old Coachman Road</t>
  </si>
  <si>
    <t>Transfer Station Drop Off Bldg*</t>
  </si>
  <si>
    <t>GENERAL SERVICES</t>
  </si>
  <si>
    <t>Administration/Fleet*</t>
  </si>
  <si>
    <t>1900 GRAND AVE</t>
  </si>
  <si>
    <t>Wood Shop*</t>
  </si>
  <si>
    <t>Electrical Shop*</t>
  </si>
  <si>
    <t>Bldg &amp; Maint Storage*</t>
  </si>
  <si>
    <t>Police Storage</t>
  </si>
  <si>
    <t>Radio Tower North*</t>
  </si>
  <si>
    <t>Radio Tower South*</t>
  </si>
  <si>
    <t>FRIEND &amp; LAKEVIEW</t>
  </si>
  <si>
    <t>OTHER CITY FACILITIES</t>
  </si>
  <si>
    <t>Beach Visitors Information Ctr*</t>
  </si>
  <si>
    <t>399 Mandalay ave.</t>
  </si>
  <si>
    <t>Employee Health*</t>
  </si>
  <si>
    <t>401 CORBET</t>
  </si>
  <si>
    <t>MUNICIPAL SERVICES BUILDING</t>
  </si>
  <si>
    <t>Municipal Services Bldg*</t>
  </si>
  <si>
    <t>100 S MYRTLE</t>
  </si>
  <si>
    <t>TOTAL</t>
  </si>
  <si>
    <t xml:space="preserve">* Locations that have historically received monthly services </t>
  </si>
  <si>
    <t xml:space="preserve">Additional Service Pricing </t>
  </si>
  <si>
    <t>Labor rate for work performed during normal business hours (8:00AM-5:00PM)</t>
  </si>
  <si>
    <t>$                                  /hour</t>
  </si>
  <si>
    <t xml:space="preserve">Labor rate for work performed outside normal business hours (excluding previously agreed upon work to be scheduled after hours/weekends/holidays) </t>
  </si>
  <si>
    <t>Call out rate, if applicable (include any minimum requirements)</t>
  </si>
  <si>
    <t>$                                   /hour</t>
  </si>
  <si>
    <t>Cost of rodent boxes (including material and installation)</t>
  </si>
  <si>
    <t>$                                     /box</t>
  </si>
  <si>
    <t>Monthly service cost for rodent box</t>
  </si>
  <si>
    <t>$                               /month</t>
  </si>
  <si>
    <t>Unscheduled pest control services</t>
  </si>
  <si>
    <t>$                             /sq. foot</t>
  </si>
  <si>
    <t>Out of scoop supplies percent mark-up</t>
  </si>
  <si>
    <t xml:space="preserve">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</si>
</sst>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.00"/>
  </numFmts>
  <fonts count="10">
    <font>
      <sz val="11"/>
      <color theme="1"/>
      <name val="Calibri"/>
      <family val="2"/>
      <scheme val="minor"/>
    </font>
    <font>
      <sz val="10"/>
      <name val="Helv"/>
    </font>
    <font>
      <sz val="12"/>
      <name val="Helv"/>
    </font>
    <font>
      <b/>
      <sz val="10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Helv"/>
    </font>
    <font>
      <sz val="11"/>
      <color rgb="FFFF0000"/>
      <name val="Calibri"/>
      <family val="2"/>
      <scheme val="minor"/>
    </font>
    <font>
      <sz val="10"/>
      <color rgb="FFFF0000"/>
      <name val="Helv"/>
    </font>
    <font>
      <sz val="10"/>
      <color rgb="FF000000"/>
      <name val="Helv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12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0" borderId="4" xfId="1" applyFont="1" applyBorder="1"/>
    <xf numFmtId="0" fontId="1" fillId="0" borderId="4" xfId="2" applyNumberFormat="1" applyFont="1" applyBorder="1" applyAlignment="1" applyProtection="1">
      <alignment horizontal="center"/>
    </xf>
    <xf numFmtId="3" fontId="1" fillId="5" borderId="4" xfId="2" applyNumberFormat="1" applyFont="1" applyFill="1" applyBorder="1" applyProtection="1"/>
    <xf numFmtId="164" fontId="1" fillId="0" borderId="1" xfId="1" applyFont="1" applyBorder="1"/>
    <xf numFmtId="0" fontId="1" fillId="0" borderId="1" xfId="2" applyNumberFormat="1" applyFont="1" applyBorder="1" applyAlignment="1" applyProtection="1">
      <alignment horizontal="center"/>
    </xf>
    <xf numFmtId="3" fontId="1" fillId="0" borderId="1" xfId="2" applyNumberFormat="1" applyFont="1" applyFill="1" applyBorder="1" applyProtection="1"/>
    <xf numFmtId="165" fontId="1" fillId="5" borderId="1" xfId="2" applyNumberFormat="1" applyFont="1" applyFill="1" applyBorder="1" applyProtection="1"/>
    <xf numFmtId="164" fontId="1" fillId="0" borderId="5" xfId="1" applyFont="1" applyBorder="1"/>
    <xf numFmtId="0" fontId="1" fillId="0" borderId="5" xfId="2" applyNumberFormat="1" applyFont="1" applyBorder="1" applyAlignment="1" applyProtection="1">
      <alignment horizontal="center"/>
    </xf>
    <xf numFmtId="165" fontId="1" fillId="5" borderId="5" xfId="2" applyNumberFormat="1" applyFont="1" applyFill="1" applyBorder="1" applyProtection="1"/>
    <xf numFmtId="3" fontId="1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4" fontId="0" fillId="4" borderId="1" xfId="0" applyNumberFormat="1" applyFill="1" applyBorder="1"/>
    <xf numFmtId="44" fontId="0" fillId="4" borderId="1" xfId="0" applyNumberFormat="1" applyFill="1" applyBorder="1" applyProtection="1">
      <protection locked="0"/>
    </xf>
    <xf numFmtId="166" fontId="0" fillId="4" borderId="1" xfId="0" applyNumberFormat="1" applyFill="1" applyBorder="1"/>
    <xf numFmtId="166" fontId="0" fillId="0" borderId="1" xfId="0" applyNumberFormat="1" applyBorder="1"/>
    <xf numFmtId="0" fontId="3" fillId="3" borderId="8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left"/>
      <protection locked="0"/>
    </xf>
    <xf numFmtId="0" fontId="3" fillId="6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1" xfId="0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0"/>
  <sheetViews>
    <sheetView tabSelected="1" topLeftCell="A214" zoomScaleNormal="100" workbookViewId="0">
      <selection activeCell="H237" sqref="H237"/>
    </sheetView>
  </sheetViews>
  <sheetFormatPr defaultRowHeight="15"/>
  <cols>
    <col min="1" max="1" width="42.140625" customWidth="1"/>
    <col min="3" max="3" width="16.7109375" customWidth="1"/>
    <col min="4" max="4" width="26.42578125" bestFit="1" customWidth="1"/>
    <col min="5" max="5" width="15.7109375" customWidth="1"/>
  </cols>
  <sheetData>
    <row r="1" spans="1:14" ht="15.75" thickBot="1">
      <c r="A1" s="57" t="s">
        <v>0</v>
      </c>
      <c r="B1" s="58"/>
      <c r="C1" s="58"/>
      <c r="D1" s="58"/>
      <c r="E1" s="59"/>
    </row>
    <row r="2" spans="1:14" ht="27.75" customHeight="1" thickBot="1">
      <c r="A2" s="5" t="s">
        <v>1</v>
      </c>
      <c r="B2" s="5" t="s">
        <v>2</v>
      </c>
      <c r="C2" s="5" t="s">
        <v>3</v>
      </c>
      <c r="D2" s="5" t="s">
        <v>4</v>
      </c>
      <c r="E2" s="52" t="s">
        <v>5</v>
      </c>
    </row>
    <row r="3" spans="1:14">
      <c r="A3" s="12" t="s">
        <v>6</v>
      </c>
      <c r="B3" s="13">
        <v>17308</v>
      </c>
      <c r="C3" s="14">
        <v>1953</v>
      </c>
      <c r="D3" s="12" t="s">
        <v>7</v>
      </c>
      <c r="E3" s="49">
        <v>0</v>
      </c>
    </row>
    <row r="4" spans="1:14">
      <c r="A4" s="12" t="s">
        <v>8</v>
      </c>
      <c r="B4" s="15">
        <v>288</v>
      </c>
      <c r="C4" s="14">
        <v>1989</v>
      </c>
      <c r="D4" s="12" t="s">
        <v>9</v>
      </c>
      <c r="E4" s="49">
        <v>0</v>
      </c>
    </row>
    <row r="5" spans="1:14">
      <c r="A5" s="12" t="s">
        <v>10</v>
      </c>
      <c r="B5" s="15">
        <v>900</v>
      </c>
      <c r="C5" s="14">
        <v>2010</v>
      </c>
      <c r="D5" s="12" t="s">
        <v>9</v>
      </c>
      <c r="E5" s="49">
        <v>0</v>
      </c>
      <c r="L5" s="4"/>
      <c r="M5" s="8"/>
      <c r="N5" s="4"/>
    </row>
    <row r="6" spans="1:14">
      <c r="A6" s="12" t="s">
        <v>11</v>
      </c>
      <c r="B6" s="15">
        <v>576</v>
      </c>
      <c r="C6" s="14">
        <v>1970</v>
      </c>
      <c r="D6" s="12" t="s">
        <v>12</v>
      </c>
      <c r="E6" s="49">
        <v>0</v>
      </c>
    </row>
    <row r="7" spans="1:14">
      <c r="A7" s="12" t="s">
        <v>13</v>
      </c>
      <c r="B7" s="13">
        <v>23280</v>
      </c>
      <c r="C7" s="14">
        <v>1967</v>
      </c>
      <c r="D7" s="12" t="s">
        <v>14</v>
      </c>
      <c r="E7" s="49">
        <v>0</v>
      </c>
    </row>
    <row r="8" spans="1:14">
      <c r="A8" s="12" t="s">
        <v>15</v>
      </c>
      <c r="B8" s="13">
        <v>1431</v>
      </c>
      <c r="C8" s="14">
        <v>1994</v>
      </c>
      <c r="D8" s="12" t="s">
        <v>16</v>
      </c>
      <c r="E8" s="49">
        <v>0</v>
      </c>
    </row>
    <row r="9" spans="1:14">
      <c r="A9" s="12" t="s">
        <v>17</v>
      </c>
      <c r="B9" s="13">
        <v>2067</v>
      </c>
      <c r="C9" s="14">
        <v>2013</v>
      </c>
      <c r="D9" s="12" t="s">
        <v>16</v>
      </c>
      <c r="E9" s="49">
        <v>0</v>
      </c>
    </row>
    <row r="10" spans="1:14">
      <c r="A10" s="12" t="s">
        <v>18</v>
      </c>
      <c r="B10" s="13">
        <v>3600</v>
      </c>
      <c r="C10" s="14">
        <v>1967</v>
      </c>
      <c r="D10" s="12" t="s">
        <v>16</v>
      </c>
      <c r="E10" s="49">
        <v>0</v>
      </c>
    </row>
    <row r="11" spans="1:14">
      <c r="A11" s="12" t="s">
        <v>19</v>
      </c>
      <c r="B11" s="15">
        <v>672</v>
      </c>
      <c r="C11" s="14">
        <v>2000</v>
      </c>
      <c r="D11" s="12" t="s">
        <v>20</v>
      </c>
      <c r="E11" s="49">
        <v>0</v>
      </c>
    </row>
    <row r="12" spans="1:14">
      <c r="A12" s="12" t="s">
        <v>21</v>
      </c>
      <c r="B12" s="13">
        <v>6798</v>
      </c>
      <c r="C12" s="14">
        <v>2000</v>
      </c>
      <c r="D12" s="12" t="s">
        <v>22</v>
      </c>
      <c r="E12" s="49">
        <v>0</v>
      </c>
    </row>
    <row r="13" spans="1:14">
      <c r="A13" s="12" t="s">
        <v>23</v>
      </c>
      <c r="B13" s="13">
        <v>3122</v>
      </c>
      <c r="C13" s="14">
        <v>1995</v>
      </c>
      <c r="D13" s="12" t="s">
        <v>24</v>
      </c>
      <c r="E13" s="49">
        <v>0</v>
      </c>
    </row>
    <row r="14" spans="1:14">
      <c r="A14" s="12" t="s">
        <v>25</v>
      </c>
      <c r="B14" s="13">
        <v>12542</v>
      </c>
      <c r="C14" s="14">
        <v>1994</v>
      </c>
      <c r="D14" s="12" t="s">
        <v>26</v>
      </c>
      <c r="E14" s="49">
        <v>0</v>
      </c>
    </row>
    <row r="15" spans="1:14">
      <c r="A15" s="12" t="s">
        <v>27</v>
      </c>
      <c r="B15" s="16">
        <v>22649</v>
      </c>
      <c r="C15" s="14">
        <v>2023</v>
      </c>
      <c r="D15" s="12" t="s">
        <v>28</v>
      </c>
      <c r="E15" s="49">
        <v>0</v>
      </c>
    </row>
    <row r="16" spans="1:14">
      <c r="A16" s="12" t="s">
        <v>29</v>
      </c>
      <c r="B16" s="13">
        <v>4270</v>
      </c>
      <c r="C16" s="14">
        <v>2008</v>
      </c>
      <c r="D16" s="12" t="s">
        <v>30</v>
      </c>
      <c r="E16" s="49">
        <v>0</v>
      </c>
    </row>
    <row r="17" spans="1:13">
      <c r="A17" s="12" t="s">
        <v>31</v>
      </c>
      <c r="B17" s="13">
        <v>1040</v>
      </c>
      <c r="C17" s="14">
        <v>2008</v>
      </c>
      <c r="D17" s="12" t="s">
        <v>30</v>
      </c>
      <c r="E17" s="49">
        <v>0</v>
      </c>
    </row>
    <row r="18" spans="1:13">
      <c r="A18" s="12" t="s">
        <v>32</v>
      </c>
      <c r="B18" s="13">
        <v>25140</v>
      </c>
      <c r="C18" s="14">
        <v>1996</v>
      </c>
      <c r="D18" s="12" t="s">
        <v>30</v>
      </c>
      <c r="E18" s="49">
        <v>0</v>
      </c>
    </row>
    <row r="19" spans="1:13">
      <c r="A19" s="12" t="s">
        <v>33</v>
      </c>
      <c r="B19" s="13">
        <v>1222</v>
      </c>
      <c r="C19" s="14">
        <v>1988</v>
      </c>
      <c r="D19" s="12" t="s">
        <v>30</v>
      </c>
      <c r="E19" s="49">
        <v>0</v>
      </c>
    </row>
    <row r="20" spans="1:13">
      <c r="A20" s="12" t="s">
        <v>34</v>
      </c>
      <c r="B20" s="13">
        <v>1869</v>
      </c>
      <c r="C20" s="14">
        <v>1960</v>
      </c>
      <c r="D20" s="12" t="s">
        <v>35</v>
      </c>
      <c r="E20" s="49">
        <v>0</v>
      </c>
    </row>
    <row r="21" spans="1:13">
      <c r="A21" s="12" t="s">
        <v>36</v>
      </c>
      <c r="B21" s="13">
        <v>2475</v>
      </c>
      <c r="C21" s="14">
        <v>1991</v>
      </c>
      <c r="D21" s="12" t="s">
        <v>37</v>
      </c>
      <c r="E21" s="49">
        <v>0</v>
      </c>
    </row>
    <row r="22" spans="1:13">
      <c r="A22" s="17" t="s">
        <v>38</v>
      </c>
      <c r="B22" s="18">
        <v>4148</v>
      </c>
      <c r="C22" s="19">
        <v>1991</v>
      </c>
      <c r="D22" s="17" t="s">
        <v>39</v>
      </c>
      <c r="E22" s="49">
        <v>0</v>
      </c>
    </row>
    <row r="23" spans="1:13">
      <c r="A23" s="20" t="s">
        <v>40</v>
      </c>
      <c r="B23" s="18">
        <v>10160</v>
      </c>
      <c r="C23" s="19">
        <v>1999</v>
      </c>
      <c r="D23" s="17" t="s">
        <v>41</v>
      </c>
      <c r="E23" s="49">
        <v>0</v>
      </c>
      <c r="I23" s="9"/>
      <c r="J23" s="9"/>
      <c r="K23" s="9"/>
      <c r="L23" s="9"/>
      <c r="M23" s="9"/>
    </row>
    <row r="24" spans="1:13">
      <c r="A24" s="20" t="s">
        <v>42</v>
      </c>
      <c r="B24" s="18">
        <v>4030</v>
      </c>
      <c r="C24" s="19">
        <v>1999</v>
      </c>
      <c r="D24" s="17" t="s">
        <v>41</v>
      </c>
      <c r="E24" s="49">
        <v>0</v>
      </c>
      <c r="I24" s="9"/>
      <c r="J24" s="9"/>
      <c r="K24" s="9"/>
      <c r="L24" s="9"/>
      <c r="M24" s="9"/>
    </row>
    <row r="25" spans="1:13">
      <c r="A25" s="17" t="s">
        <v>43</v>
      </c>
      <c r="B25" s="18">
        <v>10160</v>
      </c>
      <c r="C25" s="19">
        <v>1999</v>
      </c>
      <c r="D25" s="17" t="s">
        <v>41</v>
      </c>
      <c r="E25" s="49">
        <v>0</v>
      </c>
    </row>
    <row r="26" spans="1:13">
      <c r="A26" s="17" t="s">
        <v>44</v>
      </c>
      <c r="B26" s="18">
        <v>1936</v>
      </c>
      <c r="C26" s="19">
        <v>1999</v>
      </c>
      <c r="D26" s="17" t="s">
        <v>41</v>
      </c>
      <c r="E26" s="49">
        <v>0</v>
      </c>
    </row>
    <row r="27" spans="1:13">
      <c r="A27" s="17" t="s">
        <v>45</v>
      </c>
      <c r="B27" s="19">
        <v>665</v>
      </c>
      <c r="C27" s="19">
        <v>1972</v>
      </c>
      <c r="D27" s="17" t="s">
        <v>46</v>
      </c>
      <c r="E27" s="49">
        <v>0</v>
      </c>
    </row>
    <row r="28" spans="1:13">
      <c r="A28" s="17" t="s">
        <v>47</v>
      </c>
      <c r="B28" s="18">
        <v>2880</v>
      </c>
      <c r="C28" s="19">
        <v>2004</v>
      </c>
      <c r="D28" s="17" t="s">
        <v>48</v>
      </c>
      <c r="E28" s="49">
        <v>0</v>
      </c>
    </row>
    <row r="29" spans="1:13">
      <c r="A29" s="17" t="s">
        <v>49</v>
      </c>
      <c r="B29" s="18">
        <v>24146</v>
      </c>
      <c r="C29" s="19">
        <v>1955</v>
      </c>
      <c r="D29" s="17" t="s">
        <v>50</v>
      </c>
      <c r="E29" s="49">
        <v>0</v>
      </c>
    </row>
    <row r="30" spans="1:13">
      <c r="A30" s="17" t="s">
        <v>51</v>
      </c>
      <c r="B30" s="18">
        <v>4331</v>
      </c>
      <c r="C30" s="19">
        <v>2011</v>
      </c>
      <c r="D30" s="17" t="s">
        <v>52</v>
      </c>
      <c r="E30" s="49">
        <v>0</v>
      </c>
    </row>
    <row r="31" spans="1:13">
      <c r="A31" s="17" t="s">
        <v>53</v>
      </c>
      <c r="B31" s="18">
        <v>1820</v>
      </c>
      <c r="C31" s="19">
        <v>2015</v>
      </c>
      <c r="D31" s="17" t="s">
        <v>52</v>
      </c>
      <c r="E31" s="49">
        <v>0</v>
      </c>
    </row>
    <row r="32" spans="1:13">
      <c r="A32" s="17" t="s">
        <v>54</v>
      </c>
      <c r="B32" s="18">
        <v>6260</v>
      </c>
      <c r="C32" s="19">
        <v>1974</v>
      </c>
      <c r="D32" s="17" t="s">
        <v>55</v>
      </c>
      <c r="E32" s="49">
        <v>0</v>
      </c>
    </row>
    <row r="33" spans="1:5">
      <c r="A33" s="17" t="s">
        <v>56</v>
      </c>
      <c r="B33" s="18">
        <v>5495</v>
      </c>
      <c r="C33" s="19">
        <v>1963</v>
      </c>
      <c r="D33" s="17" t="s">
        <v>57</v>
      </c>
      <c r="E33" s="49">
        <v>0</v>
      </c>
    </row>
    <row r="34" spans="1:5">
      <c r="A34" s="17" t="s">
        <v>58</v>
      </c>
      <c r="B34" s="18">
        <v>4950</v>
      </c>
      <c r="C34" s="19">
        <v>2011</v>
      </c>
      <c r="D34" s="17" t="s">
        <v>59</v>
      </c>
      <c r="E34" s="49">
        <v>0</v>
      </c>
    </row>
    <row r="35" spans="1:5">
      <c r="A35" s="17" t="s">
        <v>60</v>
      </c>
      <c r="B35" s="18">
        <v>84681</v>
      </c>
      <c r="C35" s="19">
        <v>1988</v>
      </c>
      <c r="D35" s="17" t="s">
        <v>61</v>
      </c>
      <c r="E35" s="49">
        <v>0</v>
      </c>
    </row>
    <row r="36" spans="1:5">
      <c r="A36" s="17" t="s">
        <v>62</v>
      </c>
      <c r="B36" s="19">
        <v>300</v>
      </c>
      <c r="C36" s="19">
        <v>2006</v>
      </c>
      <c r="D36" s="17" t="s">
        <v>61</v>
      </c>
      <c r="E36" s="49">
        <v>0</v>
      </c>
    </row>
    <row r="37" spans="1:5">
      <c r="A37" s="17" t="s">
        <v>63</v>
      </c>
      <c r="B37" s="19">
        <v>688</v>
      </c>
      <c r="C37" s="19">
        <v>1970</v>
      </c>
      <c r="D37" s="17" t="s">
        <v>64</v>
      </c>
      <c r="E37" s="49">
        <v>0</v>
      </c>
    </row>
    <row r="38" spans="1:5">
      <c r="A38" s="17" t="s">
        <v>65</v>
      </c>
      <c r="B38" s="18">
        <v>3800</v>
      </c>
      <c r="C38" s="19">
        <v>1975</v>
      </c>
      <c r="D38" s="17" t="s">
        <v>66</v>
      </c>
      <c r="E38" s="49">
        <v>0</v>
      </c>
    </row>
    <row r="39" spans="1:5">
      <c r="A39" s="17" t="s">
        <v>67</v>
      </c>
      <c r="B39" s="18">
        <v>1008</v>
      </c>
      <c r="C39" s="19">
        <v>1008</v>
      </c>
      <c r="D39" s="17" t="s">
        <v>66</v>
      </c>
      <c r="E39" s="49">
        <v>0</v>
      </c>
    </row>
    <row r="40" spans="1:5">
      <c r="A40" s="17" t="s">
        <v>68</v>
      </c>
      <c r="B40" s="18">
        <v>3108</v>
      </c>
      <c r="C40" s="19">
        <v>1995</v>
      </c>
      <c r="D40" s="17" t="s">
        <v>69</v>
      </c>
      <c r="E40" s="49">
        <v>0</v>
      </c>
    </row>
    <row r="41" spans="1:5">
      <c r="A41" s="17" t="s">
        <v>70</v>
      </c>
      <c r="B41" s="18">
        <v>2732</v>
      </c>
      <c r="C41" s="19">
        <v>1981</v>
      </c>
      <c r="D41" s="17" t="s">
        <v>69</v>
      </c>
      <c r="E41" s="49">
        <v>0</v>
      </c>
    </row>
    <row r="42" spans="1:5">
      <c r="A42" s="17" t="s">
        <v>71</v>
      </c>
      <c r="B42" s="18">
        <v>1485</v>
      </c>
      <c r="C42" s="19">
        <v>1981</v>
      </c>
      <c r="D42" s="17" t="s">
        <v>69</v>
      </c>
      <c r="E42" s="49">
        <v>0</v>
      </c>
    </row>
    <row r="43" spans="1:5">
      <c r="A43" s="17" t="s">
        <v>72</v>
      </c>
      <c r="B43" s="19">
        <v>529</v>
      </c>
      <c r="C43" s="19">
        <v>1981</v>
      </c>
      <c r="D43" s="17" t="s">
        <v>69</v>
      </c>
      <c r="E43" s="49">
        <v>0</v>
      </c>
    </row>
    <row r="44" spans="1:5">
      <c r="A44" s="17" t="s">
        <v>73</v>
      </c>
      <c r="B44" s="18">
        <v>2592</v>
      </c>
      <c r="C44" s="19">
        <v>1981</v>
      </c>
      <c r="D44" s="17" t="s">
        <v>69</v>
      </c>
      <c r="E44" s="49">
        <v>0</v>
      </c>
    </row>
    <row r="45" spans="1:5">
      <c r="A45" s="17" t="s">
        <v>74</v>
      </c>
      <c r="B45" s="18">
        <v>3565</v>
      </c>
      <c r="C45" s="19">
        <v>1992</v>
      </c>
      <c r="D45" s="17" t="s">
        <v>75</v>
      </c>
      <c r="E45" s="49">
        <v>0</v>
      </c>
    </row>
    <row r="46" spans="1:5">
      <c r="A46" s="17" t="s">
        <v>76</v>
      </c>
      <c r="B46" s="18">
        <v>36760</v>
      </c>
      <c r="C46" s="19">
        <v>2001</v>
      </c>
      <c r="D46" s="17" t="s">
        <v>77</v>
      </c>
      <c r="E46" s="49">
        <v>0</v>
      </c>
    </row>
    <row r="47" spans="1:5">
      <c r="A47" s="17" t="s">
        <v>78</v>
      </c>
      <c r="B47" s="18">
        <v>5664</v>
      </c>
      <c r="C47" s="19">
        <v>1973</v>
      </c>
      <c r="D47" s="17" t="s">
        <v>79</v>
      </c>
      <c r="E47" s="49">
        <v>0</v>
      </c>
    </row>
    <row r="48" spans="1:5">
      <c r="A48" s="17" t="s">
        <v>80</v>
      </c>
      <c r="B48" s="18">
        <v>17064</v>
      </c>
      <c r="C48" s="19">
        <v>1939</v>
      </c>
      <c r="D48" s="17" t="s">
        <v>81</v>
      </c>
      <c r="E48" s="49">
        <v>0</v>
      </c>
    </row>
    <row r="49" spans="1:5">
      <c r="A49" s="17" t="s">
        <v>82</v>
      </c>
      <c r="B49" s="18">
        <v>11952</v>
      </c>
      <c r="C49" s="19">
        <v>1939</v>
      </c>
      <c r="D49" s="17" t="s">
        <v>83</v>
      </c>
      <c r="E49" s="49">
        <v>0</v>
      </c>
    </row>
    <row r="50" spans="1:5">
      <c r="A50" s="17" t="s">
        <v>84</v>
      </c>
      <c r="B50" s="18">
        <v>1744</v>
      </c>
      <c r="C50" s="19">
        <v>1958</v>
      </c>
      <c r="D50" s="17" t="s">
        <v>85</v>
      </c>
      <c r="E50" s="49">
        <v>0</v>
      </c>
    </row>
    <row r="51" spans="1:5">
      <c r="A51" s="17" t="s">
        <v>86</v>
      </c>
      <c r="B51" s="18">
        <v>1200</v>
      </c>
      <c r="C51" s="19">
        <v>1958</v>
      </c>
      <c r="D51" s="17" t="s">
        <v>85</v>
      </c>
      <c r="E51" s="49">
        <v>0</v>
      </c>
    </row>
    <row r="52" spans="1:5">
      <c r="A52" s="17" t="s">
        <v>87</v>
      </c>
      <c r="B52" s="18">
        <v>1300</v>
      </c>
      <c r="C52" s="19">
        <v>1970</v>
      </c>
      <c r="D52" s="17" t="s">
        <v>88</v>
      </c>
      <c r="E52" s="49">
        <v>0</v>
      </c>
    </row>
    <row r="53" spans="1:5">
      <c r="A53" s="17" t="s">
        <v>89</v>
      </c>
      <c r="B53" s="18">
        <v>3264</v>
      </c>
      <c r="C53" s="19">
        <v>1970</v>
      </c>
      <c r="D53" s="17" t="s">
        <v>90</v>
      </c>
      <c r="E53" s="49">
        <v>0</v>
      </c>
    </row>
    <row r="54" spans="1:5">
      <c r="A54" s="17" t="s">
        <v>91</v>
      </c>
      <c r="B54" s="18">
        <v>20000</v>
      </c>
      <c r="C54" s="19">
        <v>2004</v>
      </c>
      <c r="D54" s="17" t="s">
        <v>90</v>
      </c>
      <c r="E54" s="49">
        <v>0</v>
      </c>
    </row>
    <row r="55" spans="1:5">
      <c r="A55" s="17" t="s">
        <v>92</v>
      </c>
      <c r="B55" s="19">
        <v>625</v>
      </c>
      <c r="C55" s="19">
        <v>1980</v>
      </c>
      <c r="D55" s="17" t="s">
        <v>93</v>
      </c>
      <c r="E55" s="49">
        <v>0</v>
      </c>
    </row>
    <row r="56" spans="1:5">
      <c r="A56" s="17" t="s">
        <v>94</v>
      </c>
      <c r="B56" s="18">
        <v>7600</v>
      </c>
      <c r="C56" s="19">
        <v>1963</v>
      </c>
      <c r="D56" s="17" t="s">
        <v>95</v>
      </c>
      <c r="E56" s="49">
        <v>0</v>
      </c>
    </row>
    <row r="57" spans="1:5">
      <c r="A57" s="17" t="s">
        <v>96</v>
      </c>
      <c r="B57" s="18">
        <v>10463</v>
      </c>
      <c r="C57" s="19">
        <v>2013</v>
      </c>
      <c r="D57" s="17" t="s">
        <v>97</v>
      </c>
      <c r="E57" s="49">
        <v>0</v>
      </c>
    </row>
    <row r="58" spans="1:5">
      <c r="A58" s="17" t="s">
        <v>98</v>
      </c>
      <c r="B58" s="19">
        <v>775</v>
      </c>
      <c r="C58" s="19">
        <v>1969</v>
      </c>
      <c r="D58" s="17" t="s">
        <v>99</v>
      </c>
      <c r="E58" s="49">
        <v>0</v>
      </c>
    </row>
    <row r="59" spans="1:5">
      <c r="A59" s="17" t="s">
        <v>100</v>
      </c>
      <c r="B59" s="18">
        <v>4338</v>
      </c>
      <c r="C59" s="19">
        <v>1982</v>
      </c>
      <c r="D59" s="17" t="s">
        <v>101</v>
      </c>
      <c r="E59" s="49">
        <v>0</v>
      </c>
    </row>
    <row r="60" spans="1:5">
      <c r="A60" s="17" t="s">
        <v>102</v>
      </c>
      <c r="B60" s="19">
        <v>792</v>
      </c>
      <c r="C60" s="19">
        <v>1980</v>
      </c>
      <c r="D60" s="21" t="s">
        <v>103</v>
      </c>
      <c r="E60" s="49">
        <v>0</v>
      </c>
    </row>
    <row r="61" spans="1:5">
      <c r="A61" s="22"/>
      <c r="B61" s="23"/>
      <c r="C61" s="24"/>
      <c r="D61" s="25" t="s">
        <v>104</v>
      </c>
      <c r="E61" s="50">
        <f>SUM(E3:E60)</f>
        <v>0</v>
      </c>
    </row>
    <row r="62" spans="1:5" ht="16.5" thickBot="1">
      <c r="A62" s="22"/>
      <c r="B62" s="23"/>
      <c r="C62" s="26"/>
      <c r="D62" s="27"/>
      <c r="E62" s="6"/>
    </row>
    <row r="63" spans="1:5" ht="26.25" thickBot="1">
      <c r="A63" s="28" t="s">
        <v>105</v>
      </c>
      <c r="B63" s="28" t="s">
        <v>2</v>
      </c>
      <c r="C63" s="28" t="s">
        <v>106</v>
      </c>
      <c r="D63" s="28" t="s">
        <v>107</v>
      </c>
      <c r="E63" s="52" t="s">
        <v>5</v>
      </c>
    </row>
    <row r="64" spans="1:5">
      <c r="A64" s="12" t="s">
        <v>108</v>
      </c>
      <c r="B64" s="13">
        <v>7600</v>
      </c>
      <c r="C64" s="14">
        <v>2001</v>
      </c>
      <c r="D64" s="12" t="s">
        <v>109</v>
      </c>
      <c r="E64" s="49">
        <v>0</v>
      </c>
    </row>
    <row r="65" spans="1:9">
      <c r="A65" s="12" t="s">
        <v>110</v>
      </c>
      <c r="B65" s="13">
        <v>32839</v>
      </c>
      <c r="C65" s="14">
        <v>2014</v>
      </c>
      <c r="D65" s="12" t="s">
        <v>111</v>
      </c>
      <c r="E65" s="49">
        <v>0</v>
      </c>
    </row>
    <row r="66" spans="1:9">
      <c r="A66" s="12" t="s">
        <v>112</v>
      </c>
      <c r="B66" s="13">
        <v>3200</v>
      </c>
      <c r="C66" s="14">
        <v>1974</v>
      </c>
      <c r="D66" s="12" t="s">
        <v>113</v>
      </c>
      <c r="E66" s="49">
        <v>0</v>
      </c>
    </row>
    <row r="67" spans="1:9">
      <c r="A67" s="12" t="s">
        <v>114</v>
      </c>
      <c r="B67" s="13">
        <v>2280</v>
      </c>
      <c r="C67" s="14">
        <v>1974</v>
      </c>
      <c r="D67" s="12" t="s">
        <v>115</v>
      </c>
      <c r="E67" s="49">
        <v>0</v>
      </c>
    </row>
    <row r="68" spans="1:9">
      <c r="A68" s="12" t="s">
        <v>116</v>
      </c>
      <c r="B68" s="16">
        <v>11000</v>
      </c>
      <c r="C68" s="14">
        <v>2023</v>
      </c>
      <c r="D68" s="12" t="s">
        <v>117</v>
      </c>
      <c r="E68" s="49">
        <v>0</v>
      </c>
    </row>
    <row r="69" spans="1:9">
      <c r="A69" s="12" t="s">
        <v>118</v>
      </c>
      <c r="B69" s="13">
        <v>9150</v>
      </c>
      <c r="C69" s="14">
        <v>1974</v>
      </c>
      <c r="D69" s="12" t="s">
        <v>119</v>
      </c>
      <c r="E69" s="49">
        <v>0</v>
      </c>
    </row>
    <row r="70" spans="1:9">
      <c r="A70" s="12" t="s">
        <v>120</v>
      </c>
      <c r="B70" s="13">
        <v>8266</v>
      </c>
      <c r="C70" s="14">
        <v>1974</v>
      </c>
      <c r="D70" s="12" t="s">
        <v>121</v>
      </c>
      <c r="E70" s="49">
        <v>0</v>
      </c>
    </row>
    <row r="71" spans="1:9">
      <c r="A71" s="12" t="s">
        <v>122</v>
      </c>
      <c r="B71" s="13">
        <v>13654</v>
      </c>
      <c r="C71" s="14">
        <v>2007</v>
      </c>
      <c r="D71" s="12" t="s">
        <v>121</v>
      </c>
      <c r="E71" s="49">
        <v>0</v>
      </c>
    </row>
    <row r="72" spans="1:9">
      <c r="A72" s="12" t="s">
        <v>123</v>
      </c>
      <c r="B72" s="13">
        <v>5960</v>
      </c>
      <c r="C72" s="14">
        <v>2007</v>
      </c>
      <c r="D72" s="12" t="s">
        <v>121</v>
      </c>
      <c r="E72" s="49">
        <v>0</v>
      </c>
    </row>
    <row r="73" spans="1:9">
      <c r="A73" s="12" t="s">
        <v>124</v>
      </c>
      <c r="B73" s="13">
        <v>7744</v>
      </c>
      <c r="C73" s="14">
        <v>2007</v>
      </c>
      <c r="D73" s="12" t="s">
        <v>121</v>
      </c>
      <c r="E73" s="49">
        <v>0</v>
      </c>
    </row>
    <row r="74" spans="1:9">
      <c r="A74" s="12" t="s">
        <v>125</v>
      </c>
      <c r="B74" s="13">
        <v>13226</v>
      </c>
      <c r="C74" s="14">
        <v>2002</v>
      </c>
      <c r="D74" s="12" t="s">
        <v>126</v>
      </c>
      <c r="E74" s="49">
        <v>0</v>
      </c>
    </row>
    <row r="75" spans="1:9">
      <c r="A75" s="12" t="s">
        <v>127</v>
      </c>
      <c r="B75" s="16">
        <v>10000</v>
      </c>
      <c r="C75" s="14">
        <v>2020</v>
      </c>
      <c r="D75" s="12" t="s">
        <v>128</v>
      </c>
      <c r="E75" s="49">
        <v>0</v>
      </c>
    </row>
    <row r="76" spans="1:9">
      <c r="A76" s="12" t="s">
        <v>129</v>
      </c>
      <c r="B76" s="13">
        <v>13437</v>
      </c>
      <c r="C76" s="14">
        <v>2003</v>
      </c>
      <c r="D76" s="12" t="s">
        <v>130</v>
      </c>
      <c r="E76" s="49">
        <v>0</v>
      </c>
    </row>
    <row r="77" spans="1:9">
      <c r="A77" s="12"/>
      <c r="B77" s="13"/>
      <c r="C77" s="14"/>
      <c r="D77" s="25" t="s">
        <v>104</v>
      </c>
      <c r="E77" s="50">
        <f>SUM(E64:E76)</f>
        <v>0</v>
      </c>
    </row>
    <row r="78" spans="1:9" ht="15.75" thickBot="1">
      <c r="A78" s="22"/>
      <c r="B78" s="29"/>
      <c r="C78" s="26"/>
      <c r="D78" s="22"/>
      <c r="E78" s="7"/>
    </row>
    <row r="79" spans="1:9" ht="26.25" thickBot="1">
      <c r="A79" s="30" t="s">
        <v>131</v>
      </c>
      <c r="B79" s="28" t="s">
        <v>2</v>
      </c>
      <c r="C79" s="28" t="s">
        <v>106</v>
      </c>
      <c r="D79" s="28" t="s">
        <v>107</v>
      </c>
      <c r="E79" s="52" t="s">
        <v>5</v>
      </c>
      <c r="F79" s="9"/>
      <c r="G79" s="9"/>
      <c r="H79" s="9"/>
      <c r="I79" s="9"/>
    </row>
    <row r="80" spans="1:9">
      <c r="A80" s="31" t="s">
        <v>132</v>
      </c>
      <c r="B80" s="32">
        <v>9180</v>
      </c>
      <c r="C80" s="32">
        <v>2001</v>
      </c>
      <c r="D80" s="31" t="s">
        <v>133</v>
      </c>
      <c r="E80" s="49">
        <v>0</v>
      </c>
    </row>
    <row r="81" spans="1:8">
      <c r="A81" s="12" t="s">
        <v>134</v>
      </c>
      <c r="B81" s="16">
        <v>21625</v>
      </c>
      <c r="C81" s="14">
        <v>2023</v>
      </c>
      <c r="D81" s="12" t="s">
        <v>135</v>
      </c>
      <c r="E81" s="49">
        <v>0</v>
      </c>
    </row>
    <row r="82" spans="1:8">
      <c r="A82" s="12" t="s">
        <v>136</v>
      </c>
      <c r="B82" s="16">
        <v>1320</v>
      </c>
      <c r="C82" s="14">
        <v>1983</v>
      </c>
      <c r="D82" s="12" t="s">
        <v>135</v>
      </c>
      <c r="E82" s="49">
        <v>0</v>
      </c>
    </row>
    <row r="83" spans="1:8">
      <c r="A83" s="12" t="s">
        <v>137</v>
      </c>
      <c r="B83" s="16">
        <v>3164</v>
      </c>
      <c r="C83" s="14">
        <v>1994</v>
      </c>
      <c r="D83" s="12" t="s">
        <v>135</v>
      </c>
      <c r="E83" s="49">
        <v>0</v>
      </c>
    </row>
    <row r="84" spans="1:8">
      <c r="A84" s="12" t="s">
        <v>138</v>
      </c>
      <c r="B84" s="16">
        <v>63134</v>
      </c>
      <c r="C84" s="14">
        <v>1997</v>
      </c>
      <c r="D84" s="12" t="s">
        <v>139</v>
      </c>
      <c r="E84" s="49">
        <v>0</v>
      </c>
    </row>
    <row r="85" spans="1:8">
      <c r="A85" s="12" t="s">
        <v>140</v>
      </c>
      <c r="B85" s="16">
        <v>1680</v>
      </c>
      <c r="C85" s="14">
        <v>2001</v>
      </c>
      <c r="D85" s="12" t="s">
        <v>141</v>
      </c>
      <c r="E85" s="49">
        <v>0</v>
      </c>
    </row>
    <row r="86" spans="1:8">
      <c r="A86" s="12" t="s">
        <v>142</v>
      </c>
      <c r="B86" s="16">
        <v>3200</v>
      </c>
      <c r="C86" s="14">
        <v>1961</v>
      </c>
      <c r="D86" s="12" t="s">
        <v>143</v>
      </c>
      <c r="E86" s="49">
        <v>0</v>
      </c>
    </row>
    <row r="87" spans="1:8">
      <c r="A87" s="12" t="s">
        <v>144</v>
      </c>
      <c r="B87" s="16">
        <v>6500</v>
      </c>
      <c r="C87" s="14">
        <v>1953</v>
      </c>
      <c r="D87" s="12" t="s">
        <v>145</v>
      </c>
      <c r="E87" s="49">
        <v>0</v>
      </c>
    </row>
    <row r="88" spans="1:8">
      <c r="A88" s="12" t="s">
        <v>146</v>
      </c>
      <c r="B88" s="14">
        <v>5775</v>
      </c>
      <c r="C88" s="14">
        <v>1998</v>
      </c>
      <c r="D88" s="12" t="s">
        <v>147</v>
      </c>
      <c r="E88" s="49">
        <v>0</v>
      </c>
    </row>
    <row r="89" spans="1:8">
      <c r="A89" s="12" t="s">
        <v>148</v>
      </c>
      <c r="B89" s="16">
        <v>4600</v>
      </c>
      <c r="C89" s="14">
        <v>2006</v>
      </c>
      <c r="D89" s="12" t="s">
        <v>149</v>
      </c>
      <c r="E89" s="49">
        <v>0</v>
      </c>
    </row>
    <row r="90" spans="1:8">
      <c r="A90" s="22"/>
      <c r="B90" s="29"/>
      <c r="C90" s="26"/>
      <c r="D90" s="25" t="s">
        <v>104</v>
      </c>
      <c r="E90" s="50">
        <f>SUM(E80:E89)</f>
        <v>0</v>
      </c>
    </row>
    <row r="91" spans="1:8" ht="15.75" thickBot="1">
      <c r="A91" s="22"/>
      <c r="B91" s="23"/>
      <c r="C91" s="26"/>
      <c r="D91" s="22"/>
      <c r="E91" s="7"/>
    </row>
    <row r="92" spans="1:8" ht="26.25" thickBot="1">
      <c r="A92" s="28" t="s">
        <v>150</v>
      </c>
      <c r="B92" s="28" t="s">
        <v>2</v>
      </c>
      <c r="C92" s="28" t="s">
        <v>106</v>
      </c>
      <c r="D92" s="28" t="s">
        <v>107</v>
      </c>
      <c r="E92" s="52" t="s">
        <v>5</v>
      </c>
      <c r="F92" s="9"/>
      <c r="G92" s="9"/>
      <c r="H92" s="9"/>
    </row>
    <row r="93" spans="1:8">
      <c r="A93" s="31" t="s">
        <v>151</v>
      </c>
      <c r="B93" s="33">
        <v>17187</v>
      </c>
      <c r="C93" s="32">
        <v>1997</v>
      </c>
      <c r="D93" s="31" t="s">
        <v>152</v>
      </c>
      <c r="E93" s="49">
        <v>0</v>
      </c>
    </row>
    <row r="94" spans="1:8">
      <c r="A94" s="12" t="s">
        <v>153</v>
      </c>
      <c r="B94" s="16">
        <v>87750</v>
      </c>
      <c r="C94" s="14">
        <v>1986</v>
      </c>
      <c r="D94" s="12" t="s">
        <v>154</v>
      </c>
      <c r="E94" s="49">
        <v>0</v>
      </c>
      <c r="F94" s="9"/>
      <c r="G94" s="9"/>
      <c r="H94" s="9"/>
    </row>
    <row r="95" spans="1:8">
      <c r="A95" s="12" t="s">
        <v>155</v>
      </c>
      <c r="B95" s="16">
        <v>128440</v>
      </c>
      <c r="C95" s="14">
        <v>1998</v>
      </c>
      <c r="D95" s="12" t="s">
        <v>156</v>
      </c>
      <c r="E95" s="49">
        <v>0</v>
      </c>
      <c r="F95" s="9"/>
      <c r="G95" s="9"/>
      <c r="H95" s="9"/>
    </row>
    <row r="96" spans="1:8">
      <c r="A96" s="12" t="s">
        <v>157</v>
      </c>
      <c r="B96" s="14">
        <v>300</v>
      </c>
      <c r="C96" s="14">
        <v>1998</v>
      </c>
      <c r="D96" s="12" t="s">
        <v>59</v>
      </c>
      <c r="E96" s="49">
        <v>0</v>
      </c>
    </row>
    <row r="97" spans="1:9">
      <c r="A97" s="22"/>
      <c r="B97" s="26"/>
      <c r="C97" s="26"/>
      <c r="D97" s="25" t="s">
        <v>104</v>
      </c>
      <c r="E97" s="50">
        <f>SUM(E93:E96)</f>
        <v>0</v>
      </c>
    </row>
    <row r="98" spans="1:9" ht="15.75" thickBot="1">
      <c r="A98" s="22"/>
      <c r="B98" s="23"/>
      <c r="C98" s="26"/>
      <c r="D98" s="22"/>
      <c r="E98" s="7"/>
    </row>
    <row r="99" spans="1:9" ht="26.25" thickBot="1">
      <c r="A99" s="28" t="s">
        <v>158</v>
      </c>
      <c r="B99" s="28" t="s">
        <v>2</v>
      </c>
      <c r="C99" s="28" t="s">
        <v>106</v>
      </c>
      <c r="D99" s="28" t="s">
        <v>107</v>
      </c>
      <c r="E99" s="52" t="s">
        <v>5</v>
      </c>
      <c r="F99" s="9"/>
      <c r="G99" s="9"/>
      <c r="H99" s="9"/>
      <c r="I99" s="9"/>
    </row>
    <row r="100" spans="1:9">
      <c r="A100" s="31" t="s">
        <v>159</v>
      </c>
      <c r="B100" s="33">
        <v>17187</v>
      </c>
      <c r="C100" s="32">
        <v>1997</v>
      </c>
      <c r="D100" s="31" t="s">
        <v>160</v>
      </c>
      <c r="E100" s="48">
        <v>0</v>
      </c>
    </row>
    <row r="101" spans="1:9">
      <c r="A101" s="12" t="s">
        <v>161</v>
      </c>
      <c r="B101" s="13">
        <v>6956</v>
      </c>
      <c r="C101" s="14">
        <v>1989</v>
      </c>
      <c r="D101" s="12" t="s">
        <v>160</v>
      </c>
      <c r="E101" s="48">
        <v>0</v>
      </c>
    </row>
    <row r="102" spans="1:9">
      <c r="A102" s="12" t="s">
        <v>162</v>
      </c>
      <c r="B102" s="13">
        <v>3328</v>
      </c>
      <c r="C102" s="14">
        <v>1989</v>
      </c>
      <c r="D102" s="12" t="s">
        <v>160</v>
      </c>
      <c r="E102" s="48">
        <v>0</v>
      </c>
    </row>
    <row r="103" spans="1:9">
      <c r="A103" s="12" t="s">
        <v>163</v>
      </c>
      <c r="B103" s="13">
        <v>15300</v>
      </c>
      <c r="C103" s="14">
        <v>1989</v>
      </c>
      <c r="D103" s="12" t="s">
        <v>160</v>
      </c>
      <c r="E103" s="48">
        <v>0</v>
      </c>
    </row>
    <row r="104" spans="1:9">
      <c r="A104" s="12" t="s">
        <v>164</v>
      </c>
      <c r="B104" s="13">
        <v>3782</v>
      </c>
      <c r="C104" s="14">
        <v>1986</v>
      </c>
      <c r="D104" s="12" t="s">
        <v>160</v>
      </c>
      <c r="E104" s="48">
        <v>0</v>
      </c>
    </row>
    <row r="105" spans="1:9">
      <c r="A105" s="12" t="s">
        <v>165</v>
      </c>
      <c r="B105" s="13">
        <v>2040</v>
      </c>
      <c r="C105" s="14">
        <v>1989</v>
      </c>
      <c r="D105" s="12" t="s">
        <v>160</v>
      </c>
      <c r="E105" s="48">
        <v>0</v>
      </c>
    </row>
    <row r="106" spans="1:9">
      <c r="A106" s="12" t="s">
        <v>166</v>
      </c>
      <c r="B106" s="13">
        <v>34198</v>
      </c>
      <c r="C106" s="14">
        <v>1963</v>
      </c>
      <c r="D106" s="12" t="s">
        <v>160</v>
      </c>
      <c r="E106" s="48">
        <v>0</v>
      </c>
    </row>
    <row r="107" spans="1:9">
      <c r="A107" s="22"/>
      <c r="B107" s="29"/>
      <c r="C107" s="26"/>
      <c r="D107" s="25" t="s">
        <v>104</v>
      </c>
      <c r="E107" s="50">
        <f>SUM(E100:E106)</f>
        <v>0</v>
      </c>
    </row>
    <row r="108" spans="1:9" ht="15.75" thickBot="1">
      <c r="A108" s="22"/>
      <c r="B108" s="23"/>
      <c r="C108" s="26"/>
      <c r="D108" s="22"/>
      <c r="E108" s="7"/>
    </row>
    <row r="109" spans="1:9" ht="26.25" thickBot="1">
      <c r="A109" s="28" t="s">
        <v>167</v>
      </c>
      <c r="B109" s="28" t="s">
        <v>2</v>
      </c>
      <c r="C109" s="28" t="s">
        <v>106</v>
      </c>
      <c r="D109" s="28" t="s">
        <v>107</v>
      </c>
      <c r="E109" s="52" t="s">
        <v>5</v>
      </c>
    </row>
    <row r="110" spans="1:9">
      <c r="A110" s="31" t="s">
        <v>168</v>
      </c>
      <c r="B110" s="33">
        <v>5670</v>
      </c>
      <c r="C110" s="32">
        <v>1991</v>
      </c>
      <c r="D110" s="31" t="s">
        <v>169</v>
      </c>
      <c r="E110" s="49">
        <v>0</v>
      </c>
    </row>
    <row r="111" spans="1:9">
      <c r="A111" s="12" t="s">
        <v>170</v>
      </c>
      <c r="B111" s="13">
        <v>4476</v>
      </c>
      <c r="C111" s="14">
        <v>1991</v>
      </c>
      <c r="D111" s="12" t="s">
        <v>171</v>
      </c>
      <c r="E111" s="49">
        <v>0</v>
      </c>
    </row>
    <row r="112" spans="1:9">
      <c r="A112" s="12" t="s">
        <v>172</v>
      </c>
      <c r="B112" s="13">
        <v>1836</v>
      </c>
      <c r="C112" s="14">
        <v>1991</v>
      </c>
      <c r="D112" s="12" t="s">
        <v>171</v>
      </c>
      <c r="E112" s="49">
        <v>0</v>
      </c>
    </row>
    <row r="113" spans="1:5">
      <c r="A113" s="12" t="s">
        <v>173</v>
      </c>
      <c r="B113" s="15">
        <v>552</v>
      </c>
      <c r="C113" s="14">
        <v>1991</v>
      </c>
      <c r="D113" s="12" t="s">
        <v>171</v>
      </c>
      <c r="E113" s="49">
        <v>0</v>
      </c>
    </row>
    <row r="114" spans="1:5">
      <c r="A114" s="12" t="s">
        <v>174</v>
      </c>
      <c r="B114" s="13">
        <v>1470</v>
      </c>
      <c r="C114" s="14">
        <v>1991</v>
      </c>
      <c r="D114" s="12" t="s">
        <v>171</v>
      </c>
      <c r="E114" s="49">
        <v>0</v>
      </c>
    </row>
    <row r="115" spans="1:5">
      <c r="A115" s="12" t="s">
        <v>175</v>
      </c>
      <c r="B115" s="13">
        <v>14020</v>
      </c>
      <c r="C115" s="14">
        <v>1973</v>
      </c>
      <c r="D115" s="12" t="s">
        <v>176</v>
      </c>
      <c r="E115" s="49">
        <v>0</v>
      </c>
    </row>
    <row r="116" spans="1:5">
      <c r="A116" s="12" t="s">
        <v>177</v>
      </c>
      <c r="B116" s="13">
        <v>8249</v>
      </c>
      <c r="C116" s="14">
        <v>1988</v>
      </c>
      <c r="D116" s="12" t="s">
        <v>176</v>
      </c>
      <c r="E116" s="49">
        <v>0</v>
      </c>
    </row>
    <row r="117" spans="1:5">
      <c r="A117" s="12" t="s">
        <v>178</v>
      </c>
      <c r="B117" s="15">
        <v>341</v>
      </c>
      <c r="C117" s="14">
        <v>2004</v>
      </c>
      <c r="D117" s="12" t="s">
        <v>176</v>
      </c>
      <c r="E117" s="49">
        <v>0</v>
      </c>
    </row>
    <row r="118" spans="1:5">
      <c r="A118" s="12" t="s">
        <v>179</v>
      </c>
      <c r="B118" s="13">
        <v>11466</v>
      </c>
      <c r="C118" s="14">
        <v>1988</v>
      </c>
      <c r="D118" s="12" t="s">
        <v>176</v>
      </c>
      <c r="E118" s="49">
        <v>0</v>
      </c>
    </row>
    <row r="119" spans="1:5">
      <c r="A119" s="12" t="s">
        <v>180</v>
      </c>
      <c r="B119" s="13">
        <v>1800</v>
      </c>
      <c r="C119" s="14">
        <v>1988</v>
      </c>
      <c r="D119" s="12" t="s">
        <v>176</v>
      </c>
      <c r="E119" s="49">
        <v>0</v>
      </c>
    </row>
    <row r="120" spans="1:5">
      <c r="A120" s="12" t="s">
        <v>181</v>
      </c>
      <c r="B120" s="15">
        <v>864</v>
      </c>
      <c r="C120" s="14">
        <v>2004</v>
      </c>
      <c r="D120" s="12" t="s">
        <v>176</v>
      </c>
      <c r="E120" s="49">
        <v>0</v>
      </c>
    </row>
    <row r="121" spans="1:5">
      <c r="A121" s="12" t="s">
        <v>182</v>
      </c>
      <c r="B121" s="15">
        <v>513</v>
      </c>
      <c r="C121" s="14">
        <v>1988</v>
      </c>
      <c r="D121" s="12" t="s">
        <v>176</v>
      </c>
      <c r="E121" s="49">
        <v>0</v>
      </c>
    </row>
    <row r="122" spans="1:5">
      <c r="A122" s="12" t="s">
        <v>183</v>
      </c>
      <c r="B122" s="15">
        <v>280</v>
      </c>
      <c r="C122" s="14">
        <v>2006</v>
      </c>
      <c r="D122" s="12" t="s">
        <v>176</v>
      </c>
      <c r="E122" s="49">
        <v>0</v>
      </c>
    </row>
    <row r="123" spans="1:5">
      <c r="A123" s="12" t="s">
        <v>184</v>
      </c>
      <c r="B123" s="15">
        <v>448</v>
      </c>
      <c r="C123" s="14">
        <v>1988</v>
      </c>
      <c r="D123" s="12" t="s">
        <v>176</v>
      </c>
      <c r="E123" s="49">
        <v>0</v>
      </c>
    </row>
    <row r="124" spans="1:5">
      <c r="A124" s="12" t="s">
        <v>185</v>
      </c>
      <c r="B124" s="13">
        <v>3060</v>
      </c>
      <c r="C124" s="14">
        <v>1973</v>
      </c>
      <c r="D124" s="12" t="s">
        <v>176</v>
      </c>
      <c r="E124" s="49">
        <v>0</v>
      </c>
    </row>
    <row r="125" spans="1:5">
      <c r="A125" s="12" t="s">
        <v>186</v>
      </c>
      <c r="B125" s="13">
        <v>1353</v>
      </c>
      <c r="C125" s="14">
        <v>2004</v>
      </c>
      <c r="D125" s="12" t="s">
        <v>176</v>
      </c>
      <c r="E125" s="49">
        <v>0</v>
      </c>
    </row>
    <row r="126" spans="1:5">
      <c r="A126" s="12" t="s">
        <v>187</v>
      </c>
      <c r="B126" s="13">
        <v>2790</v>
      </c>
      <c r="C126" s="14">
        <v>1988</v>
      </c>
      <c r="D126" s="12" t="s">
        <v>176</v>
      </c>
      <c r="E126" s="49">
        <v>0</v>
      </c>
    </row>
    <row r="127" spans="1:5">
      <c r="A127" s="12" t="s">
        <v>188</v>
      </c>
      <c r="B127" s="13">
        <v>9860</v>
      </c>
      <c r="C127" s="14">
        <v>1999</v>
      </c>
      <c r="D127" s="12" t="s">
        <v>176</v>
      </c>
      <c r="E127" s="49">
        <v>0</v>
      </c>
    </row>
    <row r="128" spans="1:5">
      <c r="A128" s="12" t="s">
        <v>189</v>
      </c>
      <c r="B128" s="15">
        <v>13176</v>
      </c>
      <c r="C128" s="14">
        <v>1976</v>
      </c>
      <c r="D128" s="12" t="s">
        <v>190</v>
      </c>
      <c r="E128" s="49">
        <v>0</v>
      </c>
    </row>
    <row r="129" spans="1:5">
      <c r="A129" s="12" t="s">
        <v>191</v>
      </c>
      <c r="B129" s="15">
        <v>2703</v>
      </c>
      <c r="C129" s="14">
        <v>1988</v>
      </c>
      <c r="D129" s="12" t="s">
        <v>192</v>
      </c>
      <c r="E129" s="49">
        <v>0</v>
      </c>
    </row>
    <row r="130" spans="1:5">
      <c r="A130" s="12" t="s">
        <v>193</v>
      </c>
      <c r="B130" s="15">
        <v>6674</v>
      </c>
      <c r="C130" s="14">
        <v>2004</v>
      </c>
      <c r="D130" s="12" t="s">
        <v>192</v>
      </c>
      <c r="E130" s="49">
        <v>0</v>
      </c>
    </row>
    <row r="131" spans="1:5">
      <c r="A131" s="12" t="s">
        <v>194</v>
      </c>
      <c r="B131" s="15">
        <v>1080</v>
      </c>
      <c r="C131" s="14">
        <v>1988</v>
      </c>
      <c r="D131" s="12" t="s">
        <v>192</v>
      </c>
      <c r="E131" s="49">
        <v>0</v>
      </c>
    </row>
    <row r="132" spans="1:5">
      <c r="A132" s="12" t="s">
        <v>195</v>
      </c>
      <c r="B132" s="15">
        <v>5984</v>
      </c>
      <c r="C132" s="14">
        <v>1976</v>
      </c>
      <c r="D132" s="12" t="s">
        <v>192</v>
      </c>
      <c r="E132" s="49">
        <v>0</v>
      </c>
    </row>
    <row r="133" spans="1:5">
      <c r="A133" s="12" t="s">
        <v>196</v>
      </c>
      <c r="B133" s="15">
        <v>2500</v>
      </c>
      <c r="C133" s="14">
        <v>1976</v>
      </c>
      <c r="D133" s="12" t="s">
        <v>192</v>
      </c>
      <c r="E133" s="49">
        <v>0</v>
      </c>
    </row>
    <row r="134" spans="1:5">
      <c r="A134" s="12" t="s">
        <v>197</v>
      </c>
      <c r="B134" s="15">
        <v>5733</v>
      </c>
      <c r="C134" s="14">
        <v>1988</v>
      </c>
      <c r="D134" s="12" t="s">
        <v>192</v>
      </c>
      <c r="E134" s="49">
        <v>0</v>
      </c>
    </row>
    <row r="135" spans="1:5">
      <c r="A135" s="12" t="s">
        <v>198</v>
      </c>
      <c r="B135" s="15">
        <v>770</v>
      </c>
      <c r="C135" s="14">
        <v>1988</v>
      </c>
      <c r="D135" s="12" t="s">
        <v>192</v>
      </c>
      <c r="E135" s="49">
        <v>0</v>
      </c>
    </row>
    <row r="136" spans="1:5">
      <c r="A136" s="12" t="s">
        <v>199</v>
      </c>
      <c r="B136" s="13">
        <v>1431</v>
      </c>
      <c r="C136" s="14">
        <v>2002</v>
      </c>
      <c r="D136" s="12" t="s">
        <v>192</v>
      </c>
      <c r="E136" s="49">
        <v>0</v>
      </c>
    </row>
    <row r="137" spans="1:5">
      <c r="A137" s="12" t="s">
        <v>200</v>
      </c>
      <c r="B137" s="15">
        <v>770</v>
      </c>
      <c r="C137" s="14">
        <v>1990</v>
      </c>
      <c r="D137" s="12" t="s">
        <v>192</v>
      </c>
      <c r="E137" s="49">
        <v>0</v>
      </c>
    </row>
    <row r="138" spans="1:5">
      <c r="A138" s="12" t="s">
        <v>201</v>
      </c>
      <c r="B138" s="15">
        <v>546</v>
      </c>
      <c r="C138" s="14">
        <v>2004</v>
      </c>
      <c r="D138" s="12" t="s">
        <v>192</v>
      </c>
      <c r="E138" s="49">
        <v>0</v>
      </c>
    </row>
    <row r="139" spans="1:5">
      <c r="A139" s="12" t="s">
        <v>202</v>
      </c>
      <c r="B139" s="15">
        <v>320</v>
      </c>
      <c r="C139" s="14">
        <v>2006</v>
      </c>
      <c r="D139" s="12" t="s">
        <v>192</v>
      </c>
      <c r="E139" s="49">
        <v>0</v>
      </c>
    </row>
    <row r="140" spans="1:5">
      <c r="A140" s="12" t="s">
        <v>203</v>
      </c>
      <c r="B140" s="13">
        <v>6304</v>
      </c>
      <c r="C140" s="14">
        <v>1990</v>
      </c>
      <c r="D140" s="12" t="s">
        <v>192</v>
      </c>
      <c r="E140" s="49">
        <v>0</v>
      </c>
    </row>
    <row r="141" spans="1:5">
      <c r="A141" s="12" t="s">
        <v>204</v>
      </c>
      <c r="B141" s="15">
        <v>320</v>
      </c>
      <c r="C141" s="14">
        <v>1990</v>
      </c>
      <c r="D141" s="12" t="s">
        <v>192</v>
      </c>
      <c r="E141" s="49">
        <v>0</v>
      </c>
    </row>
    <row r="142" spans="1:5">
      <c r="A142" s="12" t="s">
        <v>205</v>
      </c>
      <c r="B142" s="13">
        <v>2331</v>
      </c>
      <c r="C142" s="14">
        <v>2002</v>
      </c>
      <c r="D142" s="12" t="s">
        <v>192</v>
      </c>
      <c r="E142" s="49">
        <v>0</v>
      </c>
    </row>
    <row r="143" spans="1:5">
      <c r="A143" s="12" t="s">
        <v>206</v>
      </c>
      <c r="B143" s="13">
        <v>2244</v>
      </c>
      <c r="C143" s="14">
        <v>2002</v>
      </c>
      <c r="D143" s="12" t="s">
        <v>192</v>
      </c>
      <c r="E143" s="49">
        <v>0</v>
      </c>
    </row>
    <row r="144" spans="1:5">
      <c r="A144" s="12" t="s">
        <v>207</v>
      </c>
      <c r="B144" s="15">
        <v>598</v>
      </c>
      <c r="C144" s="14">
        <v>2002</v>
      </c>
      <c r="D144" s="12" t="s">
        <v>192</v>
      </c>
      <c r="E144" s="49">
        <v>0</v>
      </c>
    </row>
    <row r="145" spans="1:5">
      <c r="A145" s="12" t="s">
        <v>208</v>
      </c>
      <c r="B145" s="13">
        <v>1204</v>
      </c>
      <c r="C145" s="14">
        <v>2002</v>
      </c>
      <c r="D145" s="12" t="s">
        <v>192</v>
      </c>
      <c r="E145" s="49">
        <v>0</v>
      </c>
    </row>
    <row r="146" spans="1:5">
      <c r="A146" s="12" t="s">
        <v>209</v>
      </c>
      <c r="B146" s="13">
        <v>2280</v>
      </c>
      <c r="C146" s="15">
        <v>2005</v>
      </c>
      <c r="D146" s="12" t="s">
        <v>210</v>
      </c>
      <c r="E146" s="49">
        <v>0</v>
      </c>
    </row>
    <row r="147" spans="1:5">
      <c r="A147" s="12" t="s">
        <v>211</v>
      </c>
      <c r="B147" s="13">
        <v>1824</v>
      </c>
      <c r="C147" s="15">
        <v>2005</v>
      </c>
      <c r="D147" s="12" t="s">
        <v>212</v>
      </c>
      <c r="E147" s="49">
        <v>0</v>
      </c>
    </row>
    <row r="148" spans="1:5">
      <c r="A148" s="22"/>
      <c r="B148" s="29"/>
      <c r="C148" s="23"/>
      <c r="D148" s="25" t="s">
        <v>104</v>
      </c>
      <c r="E148" s="50">
        <f>SUM(E110:E147)</f>
        <v>0</v>
      </c>
    </row>
    <row r="149" spans="1:5" ht="15.75" thickBot="1">
      <c r="A149" s="22"/>
      <c r="B149" s="23"/>
      <c r="C149" s="26"/>
      <c r="D149" s="22"/>
      <c r="E149" s="7"/>
    </row>
    <row r="150" spans="1:5" ht="26.25" thickBot="1">
      <c r="A150" s="28" t="s">
        <v>213</v>
      </c>
      <c r="B150" s="28" t="s">
        <v>2</v>
      </c>
      <c r="C150" s="28" t="s">
        <v>106</v>
      </c>
      <c r="D150" s="28" t="s">
        <v>107</v>
      </c>
      <c r="E150" s="52" t="s">
        <v>5</v>
      </c>
    </row>
    <row r="151" spans="1:5">
      <c r="A151" s="31" t="s">
        <v>214</v>
      </c>
      <c r="B151" s="33">
        <v>21832</v>
      </c>
      <c r="C151" s="32">
        <v>1953</v>
      </c>
      <c r="D151" s="31" t="s">
        <v>215</v>
      </c>
      <c r="E151" s="49">
        <v>0</v>
      </c>
    </row>
    <row r="152" spans="1:5">
      <c r="A152" s="12" t="s">
        <v>216</v>
      </c>
      <c r="B152" s="15">
        <v>760</v>
      </c>
      <c r="C152" s="14">
        <v>2008</v>
      </c>
      <c r="D152" s="12" t="s">
        <v>217</v>
      </c>
      <c r="E152" s="49">
        <v>0</v>
      </c>
    </row>
    <row r="153" spans="1:5">
      <c r="A153" s="12" t="s">
        <v>218</v>
      </c>
      <c r="B153" s="13">
        <v>15840</v>
      </c>
      <c r="C153" s="14">
        <v>1993</v>
      </c>
      <c r="D153" s="12" t="s">
        <v>219</v>
      </c>
      <c r="E153" s="49">
        <v>0</v>
      </c>
    </row>
    <row r="154" spans="1:5">
      <c r="A154" s="12" t="s">
        <v>220</v>
      </c>
      <c r="B154" s="13">
        <v>11696</v>
      </c>
      <c r="C154" s="14">
        <v>1991</v>
      </c>
      <c r="D154" s="12" t="s">
        <v>221</v>
      </c>
      <c r="E154" s="49">
        <v>0</v>
      </c>
    </row>
    <row r="155" spans="1:5">
      <c r="A155" s="12" t="s">
        <v>222</v>
      </c>
      <c r="B155" s="13">
        <v>9452</v>
      </c>
      <c r="C155" s="14">
        <v>1997</v>
      </c>
      <c r="D155" s="12" t="s">
        <v>223</v>
      </c>
      <c r="E155" s="49">
        <v>0</v>
      </c>
    </row>
    <row r="156" spans="1:5">
      <c r="A156" s="12" t="s">
        <v>224</v>
      </c>
      <c r="B156" s="13">
        <v>10634</v>
      </c>
      <c r="C156" s="14">
        <v>1997</v>
      </c>
      <c r="D156" s="12" t="s">
        <v>223</v>
      </c>
      <c r="E156" s="49">
        <v>0</v>
      </c>
    </row>
    <row r="157" spans="1:5">
      <c r="A157" s="12" t="s">
        <v>225</v>
      </c>
      <c r="B157" s="13">
        <v>11815</v>
      </c>
      <c r="C157" s="14">
        <v>1956</v>
      </c>
      <c r="D157" s="12" t="s">
        <v>223</v>
      </c>
      <c r="E157" s="49">
        <v>0</v>
      </c>
    </row>
    <row r="158" spans="1:5">
      <c r="A158" s="12" t="s">
        <v>226</v>
      </c>
      <c r="B158" s="13">
        <v>11815</v>
      </c>
      <c r="C158" s="14">
        <v>1956</v>
      </c>
      <c r="D158" s="12" t="s">
        <v>223</v>
      </c>
      <c r="E158" s="49">
        <v>0</v>
      </c>
    </row>
    <row r="159" spans="1:5">
      <c r="A159" s="12" t="s">
        <v>227</v>
      </c>
      <c r="B159" s="13">
        <v>11815</v>
      </c>
      <c r="C159" s="14">
        <v>1997</v>
      </c>
      <c r="D159" s="12" t="s">
        <v>223</v>
      </c>
      <c r="E159" s="49">
        <v>0</v>
      </c>
    </row>
    <row r="160" spans="1:5">
      <c r="A160" s="12" t="s">
        <v>228</v>
      </c>
      <c r="B160" s="13">
        <v>11815</v>
      </c>
      <c r="C160" s="14">
        <v>1997</v>
      </c>
      <c r="D160" s="12" t="s">
        <v>223</v>
      </c>
      <c r="E160" s="49">
        <v>0</v>
      </c>
    </row>
    <row r="161" spans="1:5">
      <c r="A161" s="12" t="s">
        <v>229</v>
      </c>
      <c r="B161" s="13">
        <v>11815</v>
      </c>
      <c r="C161" s="14">
        <v>1997</v>
      </c>
      <c r="D161" s="12" t="s">
        <v>223</v>
      </c>
      <c r="E161" s="49">
        <v>0</v>
      </c>
    </row>
    <row r="162" spans="1:5">
      <c r="A162" s="12" t="s">
        <v>230</v>
      </c>
      <c r="B162" s="13">
        <v>11815</v>
      </c>
      <c r="C162" s="14">
        <v>2001</v>
      </c>
      <c r="D162" s="12" t="s">
        <v>223</v>
      </c>
      <c r="E162" s="49">
        <v>0</v>
      </c>
    </row>
    <row r="163" spans="1:5">
      <c r="A163" s="12" t="s">
        <v>231</v>
      </c>
      <c r="B163" s="13">
        <v>11815</v>
      </c>
      <c r="C163" s="14">
        <v>2001</v>
      </c>
      <c r="D163" s="12" t="s">
        <v>223</v>
      </c>
      <c r="E163" s="49">
        <v>0</v>
      </c>
    </row>
    <row r="164" spans="1:5">
      <c r="A164" s="12" t="s">
        <v>232</v>
      </c>
      <c r="B164" s="13">
        <v>8487</v>
      </c>
      <c r="C164" s="14">
        <v>1956</v>
      </c>
      <c r="D164" s="12" t="s">
        <v>223</v>
      </c>
      <c r="E164" s="49">
        <v>0</v>
      </c>
    </row>
    <row r="165" spans="1:5">
      <c r="A165" s="12" t="s">
        <v>233</v>
      </c>
      <c r="B165" s="13">
        <v>8000</v>
      </c>
      <c r="C165" s="14">
        <v>2004</v>
      </c>
      <c r="D165" s="12" t="s">
        <v>223</v>
      </c>
      <c r="E165" s="49">
        <v>0</v>
      </c>
    </row>
    <row r="166" spans="1:5">
      <c r="A166" s="12" t="s">
        <v>234</v>
      </c>
      <c r="B166" s="13">
        <v>8000</v>
      </c>
      <c r="C166" s="14">
        <v>2012</v>
      </c>
      <c r="D166" s="12" t="s">
        <v>223</v>
      </c>
      <c r="E166" s="49">
        <v>0</v>
      </c>
    </row>
    <row r="167" spans="1:5">
      <c r="A167" s="12" t="s">
        <v>235</v>
      </c>
      <c r="B167" s="13">
        <v>3648</v>
      </c>
      <c r="C167" s="14">
        <v>2006</v>
      </c>
      <c r="D167" s="12" t="s">
        <v>223</v>
      </c>
      <c r="E167" s="49">
        <v>0</v>
      </c>
    </row>
    <row r="168" spans="1:5">
      <c r="A168" s="22"/>
      <c r="B168" s="29"/>
      <c r="C168" s="26"/>
      <c r="D168" s="25" t="s">
        <v>104</v>
      </c>
      <c r="E168" s="50">
        <f>SUM(E151:E167)</f>
        <v>0</v>
      </c>
    </row>
    <row r="169" spans="1:5" ht="15.75" thickBot="1">
      <c r="A169" s="22"/>
      <c r="B169" s="23"/>
      <c r="C169" s="26"/>
      <c r="D169" s="22"/>
      <c r="E169" s="7"/>
    </row>
    <row r="170" spans="1:5" ht="26.25" thickBot="1">
      <c r="A170" s="28" t="s">
        <v>236</v>
      </c>
      <c r="B170" s="28" t="s">
        <v>2</v>
      </c>
      <c r="C170" s="28" t="s">
        <v>106</v>
      </c>
      <c r="D170" s="28" t="s">
        <v>107</v>
      </c>
      <c r="E170" s="52" t="s">
        <v>5</v>
      </c>
    </row>
    <row r="171" spans="1:5">
      <c r="A171" s="31" t="s">
        <v>237</v>
      </c>
      <c r="B171" s="33">
        <v>98550</v>
      </c>
      <c r="C171" s="34">
        <v>2002</v>
      </c>
      <c r="D171" s="31" t="s">
        <v>238</v>
      </c>
      <c r="E171" s="49">
        <v>0</v>
      </c>
    </row>
    <row r="172" spans="1:5">
      <c r="A172" s="12" t="s">
        <v>239</v>
      </c>
      <c r="B172" s="13">
        <v>2000</v>
      </c>
      <c r="C172" s="14">
        <v>1994</v>
      </c>
      <c r="D172" s="12" t="s">
        <v>240</v>
      </c>
      <c r="E172" s="49">
        <v>0</v>
      </c>
    </row>
    <row r="173" spans="1:5">
      <c r="A173" s="12" t="s">
        <v>241</v>
      </c>
      <c r="B173" s="16">
        <v>22404</v>
      </c>
      <c r="C173" s="14">
        <v>2015</v>
      </c>
      <c r="D173" s="12" t="s">
        <v>242</v>
      </c>
      <c r="E173" s="49">
        <v>0</v>
      </c>
    </row>
    <row r="174" spans="1:5">
      <c r="A174" s="12" t="s">
        <v>243</v>
      </c>
      <c r="B174" s="13">
        <v>8250</v>
      </c>
      <c r="C174" s="14">
        <v>2001</v>
      </c>
      <c r="D174" s="12" t="s">
        <v>244</v>
      </c>
      <c r="E174" s="49">
        <v>0</v>
      </c>
    </row>
    <row r="175" spans="1:5">
      <c r="A175" s="22"/>
      <c r="B175" s="29"/>
      <c r="C175" s="26"/>
      <c r="D175" s="25" t="s">
        <v>104</v>
      </c>
      <c r="E175" s="50">
        <f>SUM(E171:E174)</f>
        <v>0</v>
      </c>
    </row>
    <row r="176" spans="1:5" ht="15.75" thickBot="1">
      <c r="A176" s="22"/>
      <c r="B176" s="29"/>
      <c r="C176" s="26"/>
      <c r="D176" s="22"/>
      <c r="E176" s="7"/>
    </row>
    <row r="177" spans="1:6" ht="26.25" thickBot="1">
      <c r="A177" s="28" t="s">
        <v>245</v>
      </c>
      <c r="B177" s="28" t="s">
        <v>2</v>
      </c>
      <c r="C177" s="28" t="s">
        <v>106</v>
      </c>
      <c r="D177" s="28" t="s">
        <v>107</v>
      </c>
      <c r="E177" s="52" t="s">
        <v>5</v>
      </c>
    </row>
    <row r="178" spans="1:6">
      <c r="A178" s="12" t="s">
        <v>246</v>
      </c>
      <c r="B178" s="13">
        <v>10543</v>
      </c>
      <c r="C178" s="14">
        <v>1965</v>
      </c>
      <c r="D178" s="12" t="s">
        <v>247</v>
      </c>
      <c r="E178" s="49">
        <v>0</v>
      </c>
    </row>
    <row r="179" spans="1:6">
      <c r="A179" s="12" t="s">
        <v>248</v>
      </c>
      <c r="B179" s="13">
        <v>22410</v>
      </c>
      <c r="C179" s="15">
        <v>2015</v>
      </c>
      <c r="D179" s="12" t="s">
        <v>249</v>
      </c>
      <c r="E179" s="49">
        <v>0</v>
      </c>
    </row>
    <row r="180" spans="1:6">
      <c r="A180" s="12" t="s">
        <v>250</v>
      </c>
      <c r="B180" s="13">
        <v>4110</v>
      </c>
      <c r="C180" s="14">
        <v>1975</v>
      </c>
      <c r="D180" s="12" t="s">
        <v>251</v>
      </c>
      <c r="E180" s="49">
        <v>0</v>
      </c>
    </row>
    <row r="181" spans="1:6">
      <c r="A181" s="22"/>
      <c r="B181" s="29"/>
      <c r="C181" s="26"/>
      <c r="D181" s="25" t="s">
        <v>104</v>
      </c>
      <c r="E181" s="50">
        <f>SUM(E178:E180)</f>
        <v>0</v>
      </c>
    </row>
    <row r="182" spans="1:6" ht="15.75" thickBot="1">
      <c r="A182" s="22"/>
      <c r="B182" s="23"/>
      <c r="C182" s="26"/>
      <c r="D182" s="22"/>
      <c r="E182" s="7"/>
    </row>
    <row r="183" spans="1:6" ht="26.25" thickBot="1">
      <c r="A183" s="28" t="s">
        <v>252</v>
      </c>
      <c r="B183" s="28" t="s">
        <v>2</v>
      </c>
      <c r="C183" s="28" t="s">
        <v>106</v>
      </c>
      <c r="D183" s="28" t="s">
        <v>107</v>
      </c>
      <c r="E183" s="52" t="s">
        <v>5</v>
      </c>
    </row>
    <row r="184" spans="1:6">
      <c r="A184" s="35" t="s">
        <v>253</v>
      </c>
      <c r="B184" s="36">
        <v>45240</v>
      </c>
      <c r="C184" s="37">
        <v>2019</v>
      </c>
      <c r="D184" s="31" t="s">
        <v>254</v>
      </c>
      <c r="E184" s="49">
        <v>0</v>
      </c>
    </row>
    <row r="185" spans="1:6">
      <c r="A185" s="38" t="s">
        <v>255</v>
      </c>
      <c r="B185" s="39">
        <v>3883</v>
      </c>
      <c r="C185" s="40">
        <v>2019</v>
      </c>
      <c r="D185" s="12" t="s">
        <v>254</v>
      </c>
      <c r="E185" s="49">
        <v>0</v>
      </c>
    </row>
    <row r="186" spans="1:6">
      <c r="A186" s="38" t="s">
        <v>256</v>
      </c>
      <c r="B186" s="39">
        <v>5009</v>
      </c>
      <c r="C186" s="40">
        <v>2019</v>
      </c>
      <c r="D186" s="12" t="s">
        <v>254</v>
      </c>
      <c r="E186" s="49">
        <v>0</v>
      </c>
      <c r="F186" s="9"/>
    </row>
    <row r="187" spans="1:6">
      <c r="A187" s="38" t="s">
        <v>257</v>
      </c>
      <c r="B187" s="39">
        <v>3706</v>
      </c>
      <c r="C187" s="40">
        <v>2019</v>
      </c>
      <c r="D187" s="12" t="s">
        <v>254</v>
      </c>
      <c r="E187" s="49">
        <v>0</v>
      </c>
    </row>
    <row r="188" spans="1:6">
      <c r="A188" s="38" t="s">
        <v>258</v>
      </c>
      <c r="B188" s="39">
        <v>2016</v>
      </c>
      <c r="C188" s="40">
        <v>2019</v>
      </c>
      <c r="D188" s="12" t="s">
        <v>254</v>
      </c>
      <c r="E188" s="49">
        <v>0</v>
      </c>
    </row>
    <row r="189" spans="1:6">
      <c r="A189" s="38" t="s">
        <v>259</v>
      </c>
      <c r="B189" s="39">
        <v>601</v>
      </c>
      <c r="C189" s="40">
        <v>2019</v>
      </c>
      <c r="D189" s="12" t="s">
        <v>254</v>
      </c>
      <c r="E189" s="49">
        <v>0</v>
      </c>
    </row>
    <row r="190" spans="1:6">
      <c r="A190" s="38" t="s">
        <v>260</v>
      </c>
      <c r="B190" s="39">
        <v>3307</v>
      </c>
      <c r="C190" s="41">
        <v>1963</v>
      </c>
      <c r="D190" s="12" t="s">
        <v>261</v>
      </c>
      <c r="E190" s="49">
        <v>0</v>
      </c>
    </row>
    <row r="191" spans="1:6">
      <c r="A191" s="42"/>
      <c r="B191" s="43"/>
      <c r="C191" s="44"/>
      <c r="D191" s="25" t="s">
        <v>104</v>
      </c>
      <c r="E191" s="50">
        <f>SUM(E184:E190)</f>
        <v>0</v>
      </c>
    </row>
    <row r="192" spans="1:6" ht="15.75" thickBot="1">
      <c r="A192" s="22"/>
      <c r="B192" s="23"/>
      <c r="C192" s="26"/>
      <c r="D192" s="22"/>
      <c r="E192" s="7"/>
    </row>
    <row r="193" spans="1:5" ht="26.25" thickBot="1">
      <c r="A193" s="28" t="s">
        <v>262</v>
      </c>
      <c r="B193" s="28" t="s">
        <v>2</v>
      </c>
      <c r="C193" s="28" t="s">
        <v>106</v>
      </c>
      <c r="D193" s="28" t="s">
        <v>107</v>
      </c>
      <c r="E193" s="52" t="s">
        <v>5</v>
      </c>
    </row>
    <row r="194" spans="1:5">
      <c r="A194" s="31" t="s">
        <v>263</v>
      </c>
      <c r="B194" s="45">
        <v>9000</v>
      </c>
      <c r="C194" s="32">
        <v>1994</v>
      </c>
      <c r="D194" s="31" t="s">
        <v>264</v>
      </c>
      <c r="E194" s="49">
        <v>0</v>
      </c>
    </row>
    <row r="195" spans="1:5">
      <c r="A195" s="12" t="s">
        <v>265</v>
      </c>
      <c r="B195" s="14">
        <v>10000</v>
      </c>
      <c r="C195" s="14">
        <v>1994</v>
      </c>
      <c r="D195" s="12" t="s">
        <v>264</v>
      </c>
      <c r="E195" s="49">
        <v>0</v>
      </c>
    </row>
    <row r="196" spans="1:5">
      <c r="A196" s="12" t="s">
        <v>266</v>
      </c>
      <c r="B196" s="14">
        <v>10000</v>
      </c>
      <c r="C196" s="14">
        <v>2001</v>
      </c>
      <c r="D196" s="12" t="s">
        <v>264</v>
      </c>
      <c r="E196" s="49">
        <v>0</v>
      </c>
    </row>
    <row r="197" spans="1:5">
      <c r="A197" s="12" t="s">
        <v>267</v>
      </c>
      <c r="B197" s="14">
        <v>35</v>
      </c>
      <c r="C197" s="14">
        <v>2005</v>
      </c>
      <c r="D197" s="12" t="s">
        <v>264</v>
      </c>
      <c r="E197" s="49">
        <v>0</v>
      </c>
    </row>
    <row r="198" spans="1:5">
      <c r="A198" s="12" t="s">
        <v>268</v>
      </c>
      <c r="B198" s="14">
        <v>110</v>
      </c>
      <c r="C198" s="14">
        <v>1993</v>
      </c>
      <c r="D198" s="12" t="s">
        <v>264</v>
      </c>
      <c r="E198" s="49">
        <v>0</v>
      </c>
    </row>
    <row r="199" spans="1:5">
      <c r="A199" s="12" t="s">
        <v>269</v>
      </c>
      <c r="B199" s="14">
        <v>544</v>
      </c>
      <c r="C199" s="14">
        <v>1994</v>
      </c>
      <c r="D199" s="12" t="s">
        <v>264</v>
      </c>
      <c r="E199" s="49">
        <v>0</v>
      </c>
    </row>
    <row r="200" spans="1:5">
      <c r="A200" s="12" t="s">
        <v>270</v>
      </c>
      <c r="B200" s="14">
        <v>236</v>
      </c>
      <c r="C200" s="14">
        <v>2005</v>
      </c>
      <c r="D200" s="12" t="s">
        <v>264</v>
      </c>
      <c r="E200" s="49">
        <v>0</v>
      </c>
    </row>
    <row r="201" spans="1:5">
      <c r="A201" s="12" t="s">
        <v>271</v>
      </c>
      <c r="B201" s="14">
        <v>630</v>
      </c>
      <c r="C201" s="14">
        <v>2018</v>
      </c>
      <c r="D201" s="12" t="s">
        <v>272</v>
      </c>
      <c r="E201" s="49">
        <v>0</v>
      </c>
    </row>
    <row r="202" spans="1:5">
      <c r="A202" s="12" t="s">
        <v>273</v>
      </c>
      <c r="B202" s="14">
        <v>5040</v>
      </c>
      <c r="C202" s="14">
        <v>2018</v>
      </c>
      <c r="D202" s="12" t="s">
        <v>272</v>
      </c>
      <c r="E202" s="49">
        <v>0</v>
      </c>
    </row>
    <row r="203" spans="1:5">
      <c r="A203" s="12"/>
      <c r="B203" s="15"/>
      <c r="C203" s="14"/>
      <c r="D203" s="25" t="s">
        <v>104</v>
      </c>
      <c r="E203" s="50">
        <f>SUM(E194:E202)</f>
        <v>0</v>
      </c>
    </row>
    <row r="204" spans="1:5" ht="15.75" thickBot="1">
      <c r="A204" s="22"/>
      <c r="B204" s="23"/>
      <c r="C204" s="26"/>
      <c r="D204" s="46"/>
      <c r="E204" s="7"/>
    </row>
    <row r="205" spans="1:5" ht="26.25" thickBot="1">
      <c r="A205" s="28" t="s">
        <v>274</v>
      </c>
      <c r="B205" s="28" t="s">
        <v>2</v>
      </c>
      <c r="C205" s="28" t="s">
        <v>106</v>
      </c>
      <c r="D205" s="28" t="s">
        <v>107</v>
      </c>
      <c r="E205" s="52" t="s">
        <v>5</v>
      </c>
    </row>
    <row r="206" spans="1:5">
      <c r="A206" s="31" t="s">
        <v>275</v>
      </c>
      <c r="B206" s="33">
        <v>91900</v>
      </c>
      <c r="C206" s="34">
        <v>1980</v>
      </c>
      <c r="D206" s="31" t="s">
        <v>276</v>
      </c>
      <c r="E206" s="49">
        <v>0</v>
      </c>
    </row>
    <row r="207" spans="1:5">
      <c r="A207" s="12" t="s">
        <v>277</v>
      </c>
      <c r="B207" s="13">
        <v>4000</v>
      </c>
      <c r="C207" s="15">
        <v>1994</v>
      </c>
      <c r="D207" s="12" t="s">
        <v>276</v>
      </c>
      <c r="E207" s="49">
        <v>0</v>
      </c>
    </row>
    <row r="208" spans="1:5">
      <c r="A208" s="12" t="s">
        <v>278</v>
      </c>
      <c r="B208" s="13">
        <v>1800</v>
      </c>
      <c r="C208" s="14">
        <v>2005</v>
      </c>
      <c r="D208" s="12" t="s">
        <v>276</v>
      </c>
      <c r="E208" s="49">
        <v>0</v>
      </c>
    </row>
    <row r="209" spans="1:9">
      <c r="A209" s="12" t="s">
        <v>279</v>
      </c>
      <c r="B209" s="13">
        <v>4350</v>
      </c>
      <c r="C209" s="14">
        <v>2005</v>
      </c>
      <c r="D209" s="12" t="s">
        <v>149</v>
      </c>
      <c r="E209" s="49">
        <v>0</v>
      </c>
    </row>
    <row r="210" spans="1:9">
      <c r="A210" s="12" t="s">
        <v>280</v>
      </c>
      <c r="B210" s="13">
        <v>4600</v>
      </c>
      <c r="C210" s="14">
        <v>2005</v>
      </c>
      <c r="D210" s="12" t="s">
        <v>149</v>
      </c>
      <c r="E210" s="49">
        <v>0</v>
      </c>
    </row>
    <row r="211" spans="1:9">
      <c r="A211" s="12" t="s">
        <v>281</v>
      </c>
      <c r="B211" s="15">
        <v>630</v>
      </c>
      <c r="C211" s="14">
        <v>1990</v>
      </c>
      <c r="D211" s="12" t="s">
        <v>192</v>
      </c>
      <c r="E211" s="49">
        <v>0</v>
      </c>
    </row>
    <row r="212" spans="1:9">
      <c r="A212" s="12" t="s">
        <v>282</v>
      </c>
      <c r="B212" s="15">
        <v>609</v>
      </c>
      <c r="C212" s="15">
        <v>1987</v>
      </c>
      <c r="D212" s="12" t="s">
        <v>283</v>
      </c>
      <c r="E212" s="49">
        <v>0</v>
      </c>
    </row>
    <row r="213" spans="1:9">
      <c r="A213" s="22"/>
      <c r="B213" s="26"/>
      <c r="C213" s="23"/>
      <c r="D213" s="25" t="s">
        <v>104</v>
      </c>
      <c r="E213" s="50">
        <f>SUM(E206:E212)</f>
        <v>0</v>
      </c>
    </row>
    <row r="214" spans="1:9" ht="15.75" thickBot="1">
      <c r="A214" s="22"/>
      <c r="B214" s="23"/>
      <c r="C214" s="26"/>
      <c r="D214" s="22"/>
      <c r="E214" s="7"/>
    </row>
    <row r="215" spans="1:9" ht="26.25" thickBot="1">
      <c r="A215" s="28" t="s">
        <v>284</v>
      </c>
      <c r="B215" s="28" t="s">
        <v>2</v>
      </c>
      <c r="C215" s="28" t="s">
        <v>106</v>
      </c>
      <c r="D215" s="28" t="s">
        <v>107</v>
      </c>
      <c r="E215" s="52" t="s">
        <v>5</v>
      </c>
      <c r="F215" s="10"/>
      <c r="G215" s="9"/>
      <c r="H215" s="9"/>
      <c r="I215" s="9"/>
    </row>
    <row r="216" spans="1:9">
      <c r="A216" s="31" t="s">
        <v>285</v>
      </c>
      <c r="B216" s="34">
        <v>440</v>
      </c>
      <c r="C216" s="32">
        <v>2001</v>
      </c>
      <c r="D216" s="31" t="s">
        <v>286</v>
      </c>
      <c r="E216" s="49">
        <v>0</v>
      </c>
    </row>
    <row r="217" spans="1:9">
      <c r="A217" s="12" t="s">
        <v>287</v>
      </c>
      <c r="B217" s="15">
        <v>4000</v>
      </c>
      <c r="C217" s="14"/>
      <c r="D217" s="12" t="s">
        <v>288</v>
      </c>
      <c r="E217" s="49">
        <v>0</v>
      </c>
    </row>
    <row r="218" spans="1:9">
      <c r="A218" s="12"/>
      <c r="B218" s="15"/>
      <c r="C218" s="14"/>
      <c r="D218" s="25" t="s">
        <v>104</v>
      </c>
      <c r="E218" s="50">
        <f>SUM(E216:E217)</f>
        <v>0</v>
      </c>
    </row>
    <row r="219" spans="1:9" ht="15.75" thickBot="1">
      <c r="A219" s="22"/>
      <c r="B219" s="26"/>
      <c r="C219" s="26"/>
      <c r="D219" s="22"/>
      <c r="E219" s="7"/>
    </row>
    <row r="220" spans="1:9" ht="26.25" thickBot="1">
      <c r="A220" s="28" t="s">
        <v>289</v>
      </c>
      <c r="B220" s="28" t="s">
        <v>2</v>
      </c>
      <c r="C220" s="28" t="s">
        <v>106</v>
      </c>
      <c r="D220" s="28" t="s">
        <v>107</v>
      </c>
      <c r="E220" s="52" t="s">
        <v>5</v>
      </c>
    </row>
    <row r="221" spans="1:9">
      <c r="A221" s="31" t="s">
        <v>290</v>
      </c>
      <c r="B221" s="33">
        <v>83035</v>
      </c>
      <c r="C221" s="32">
        <v>1996</v>
      </c>
      <c r="D221" s="31" t="s">
        <v>291</v>
      </c>
      <c r="E221" s="49">
        <v>0</v>
      </c>
    </row>
    <row r="222" spans="1:9">
      <c r="A222" s="31"/>
      <c r="B222" s="33"/>
      <c r="C222" s="32"/>
      <c r="D222" s="25" t="s">
        <v>104</v>
      </c>
      <c r="E222" s="50">
        <f>SUM(E221)</f>
        <v>0</v>
      </c>
    </row>
    <row r="223" spans="1:9">
      <c r="A223" s="31"/>
      <c r="B223" s="33"/>
      <c r="C223" s="32"/>
      <c r="D223" s="31"/>
      <c r="E223" s="1"/>
    </row>
    <row r="224" spans="1:9">
      <c r="A224" s="47"/>
      <c r="B224" s="15"/>
      <c r="C224" s="14"/>
      <c r="D224" s="25" t="s">
        <v>292</v>
      </c>
      <c r="E224" s="51">
        <f>E61+E77+E90+E97+E107+E148+E168+E175+E181+E191+E203+E213+E218+E222</f>
        <v>0</v>
      </c>
    </row>
    <row r="225" spans="1:3">
      <c r="A225" s="3" t="s">
        <v>293</v>
      </c>
    </row>
    <row r="226" spans="1:3">
      <c r="A226" s="2"/>
      <c r="B226" s="2"/>
      <c r="C226" s="2"/>
    </row>
    <row r="227" spans="1:3">
      <c r="A227" s="2"/>
      <c r="B227" s="2"/>
      <c r="C227" s="2"/>
    </row>
    <row r="228" spans="1:3">
      <c r="A228" s="63" t="s">
        <v>294</v>
      </c>
      <c r="B228" s="58"/>
      <c r="C228" s="65"/>
    </row>
    <row r="229" spans="1:3">
      <c r="A229" s="60" t="s">
        <v>295</v>
      </c>
      <c r="B229" s="62" t="s">
        <v>296</v>
      </c>
      <c r="C229" s="66"/>
    </row>
    <row r="230" spans="1:3" ht="30" customHeight="1">
      <c r="A230" s="60"/>
      <c r="B230" s="62"/>
      <c r="C230" s="66"/>
    </row>
    <row r="231" spans="1:3">
      <c r="A231" s="61" t="s">
        <v>297</v>
      </c>
      <c r="B231" s="62" t="s">
        <v>296</v>
      </c>
      <c r="C231" s="66"/>
    </row>
    <row r="232" spans="1:3">
      <c r="A232" s="61"/>
      <c r="B232" s="62"/>
      <c r="C232" s="66"/>
    </row>
    <row r="233" spans="1:3" ht="50.25" customHeight="1">
      <c r="A233" s="61"/>
      <c r="B233" s="62"/>
      <c r="C233" s="66"/>
    </row>
    <row r="234" spans="1:3">
      <c r="A234" s="60" t="s">
        <v>298</v>
      </c>
      <c r="B234" s="62" t="s">
        <v>299</v>
      </c>
      <c r="C234" s="66"/>
    </row>
    <row r="235" spans="1:3">
      <c r="A235" s="60"/>
      <c r="B235" s="64"/>
      <c r="C235" s="66"/>
    </row>
    <row r="236" spans="1:3">
      <c r="A236" s="61" t="s">
        <v>300</v>
      </c>
      <c r="B236" s="62" t="s">
        <v>301</v>
      </c>
      <c r="C236" s="66"/>
    </row>
    <row r="237" spans="1:3">
      <c r="A237" s="61"/>
      <c r="B237" s="62"/>
      <c r="C237" s="66"/>
    </row>
    <row r="238" spans="1:3">
      <c r="A238" s="11" t="s">
        <v>302</v>
      </c>
      <c r="B238" s="54" t="s">
        <v>303</v>
      </c>
      <c r="C238" s="53"/>
    </row>
    <row r="239" spans="1:3">
      <c r="A239" s="11" t="s">
        <v>304</v>
      </c>
      <c r="B239" s="56" t="s">
        <v>305</v>
      </c>
      <c r="C239" s="67"/>
    </row>
    <row r="240" spans="1:3">
      <c r="A240" s="11" t="s">
        <v>306</v>
      </c>
      <c r="B240" s="55" t="s">
        <v>307</v>
      </c>
      <c r="C240" s="66"/>
    </row>
  </sheetData>
  <sheetProtection algorithmName="SHA-512" hashValue="TstZ5tOq9Pr7/bPCm9d8xkc+jacTd3BkLlbeuYGlL2cpmp+q333xgd1JrkGkV/NEWiq/mf9xi3caMDH/7P2HWw==" saltValue="208ajY9OeYC7Vr+5DykQwA==" spinCount="100000" sheet="1" objects="1" scenarios="1"/>
  <protectedRanges>
    <protectedRange sqref="E100:E106" name="Range1"/>
  </protectedRanges>
  <mergeCells count="12">
    <mergeCell ref="B240:C240"/>
    <mergeCell ref="B239:C239"/>
    <mergeCell ref="A1:E1"/>
    <mergeCell ref="A234:A235"/>
    <mergeCell ref="A236:A237"/>
    <mergeCell ref="B229:C230"/>
    <mergeCell ref="A228:C228"/>
    <mergeCell ref="B231:C233"/>
    <mergeCell ref="B234:C235"/>
    <mergeCell ref="B236:C237"/>
    <mergeCell ref="A229:A230"/>
    <mergeCell ref="A231:A233"/>
  </mergeCells>
  <pageMargins left="0.7" right="0.7" top="0.75" bottom="0.75" header="0.3" footer="0.3"/>
  <pageSetup scale="59" orientation="landscape" r:id="rId1"/>
  <rowBreaks count="5" manualBreakCount="5">
    <brk id="47" max="5" man="1"/>
    <brk id="78" max="16383" man="1"/>
    <brk id="108" max="16383" man="1"/>
    <brk id="149" max="16383" man="1"/>
    <brk id="19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6" ma:contentTypeDescription="Create a new document." ma:contentTypeScope="" ma:versionID="3c757544f7337b8f825f7fdc2d2458e0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223acd36347455fc8e1a0659f4dd5b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7A8C98-3662-4908-8BA6-208F01DA0C17}"/>
</file>

<file path=customXml/itemProps2.xml><?xml version="1.0" encoding="utf-8"?>
<ds:datastoreItem xmlns:ds="http://schemas.openxmlformats.org/officeDocument/2006/customXml" ds:itemID="{1621D3D3-B1AC-48B3-BDFD-8179280E380F}"/>
</file>

<file path=customXml/itemProps3.xml><?xml version="1.0" encoding="utf-8"?>
<ds:datastoreItem xmlns:ds="http://schemas.openxmlformats.org/officeDocument/2006/customXml" ds:itemID="{81385803-3130-4382-B155-C46EB81F4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Clearwater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Burrows, Scott</cp:lastModifiedBy>
  <cp:revision/>
  <dcterms:created xsi:type="dcterms:W3CDTF">2020-11-09T20:26:21Z</dcterms:created>
  <dcterms:modified xsi:type="dcterms:W3CDTF">2023-06-21T12:21:39Z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