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clearwater.sharepoint.com/sites/Purchasing/Shared Documents/SOLICITATION_DOCUMENTS/2024/34-24 PE &amp; Steel Pipe Fittings/2_SOLICITATION/"/>
    </mc:Choice>
  </mc:AlternateContent>
  <xr:revisionPtr revIDLastSave="141" documentId="8_{3071F2CC-C9FE-4202-89A8-29C42FDFB7EE}" xr6:coauthVersionLast="47" xr6:coauthVersionMax="47" xr10:uidLastSave="{5E976110-F968-4219-B28E-F676D9B70C7C}"/>
  <bookViews>
    <workbookView xWindow="-120" yWindow="-120" windowWidth="29040" windowHeight="15840" xr2:uid="{00000000-000D-0000-FFFF-FFFF00000000}"/>
  </bookViews>
  <sheets>
    <sheet name="Exhibit B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5" i="5" l="1"/>
  <c r="H129" i="5"/>
  <c r="H130" i="5"/>
  <c r="H131" i="5"/>
  <c r="H132" i="5"/>
  <c r="H133" i="5"/>
  <c r="H134" i="5"/>
  <c r="H128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56" i="5"/>
  <c r="H244" i="5"/>
  <c r="H245" i="5"/>
  <c r="H246" i="5"/>
  <c r="H247" i="5"/>
  <c r="H248" i="5"/>
  <c r="H249" i="5"/>
  <c r="H250" i="5"/>
  <c r="H251" i="5"/>
  <c r="H243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24" i="5"/>
  <c r="H216" i="5"/>
  <c r="H217" i="5"/>
  <c r="H218" i="5"/>
  <c r="H219" i="5"/>
  <c r="H215" i="5"/>
  <c r="H201" i="5"/>
  <c r="H202" i="5"/>
  <c r="H203" i="5"/>
  <c r="H204" i="5"/>
  <c r="H205" i="5"/>
  <c r="H206" i="5"/>
  <c r="H207" i="5"/>
  <c r="H208" i="5"/>
  <c r="H209" i="5"/>
  <c r="H210" i="5"/>
  <c r="H200" i="5"/>
  <c r="H191" i="5"/>
  <c r="H192" i="5"/>
  <c r="H193" i="5"/>
  <c r="H194" i="5"/>
  <c r="H195" i="5"/>
  <c r="H190" i="5"/>
  <c r="H177" i="5"/>
  <c r="H178" i="5"/>
  <c r="H179" i="5"/>
  <c r="H180" i="5"/>
  <c r="H181" i="5"/>
  <c r="H182" i="5"/>
  <c r="H183" i="5"/>
  <c r="H184" i="5"/>
  <c r="H185" i="5"/>
  <c r="H17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46" i="5"/>
  <c r="H141" i="5"/>
  <c r="H140" i="5"/>
  <c r="H110" i="5"/>
  <c r="H124" i="5" s="1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09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91" i="5"/>
  <c r="H84" i="5"/>
  <c r="H85" i="5"/>
  <c r="H86" i="5"/>
  <c r="H83" i="5"/>
  <c r="H74" i="5"/>
  <c r="H75" i="5"/>
  <c r="H76" i="5"/>
  <c r="H77" i="5"/>
  <c r="H78" i="5"/>
  <c r="H73" i="5"/>
  <c r="H65" i="5"/>
  <c r="H66" i="5"/>
  <c r="H67" i="5"/>
  <c r="H68" i="5"/>
  <c r="H64" i="5"/>
  <c r="H54" i="5"/>
  <c r="H55" i="5"/>
  <c r="H56" i="5"/>
  <c r="H57" i="5"/>
  <c r="H58" i="5"/>
  <c r="H59" i="5"/>
  <c r="H53" i="5"/>
  <c r="H39" i="5"/>
  <c r="H40" i="5"/>
  <c r="H41" i="5"/>
  <c r="H42" i="5"/>
  <c r="H43" i="5"/>
  <c r="H44" i="5"/>
  <c r="H45" i="5"/>
  <c r="H46" i="5"/>
  <c r="H47" i="5"/>
  <c r="H48" i="5"/>
  <c r="H3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18" i="5"/>
  <c r="H13" i="5"/>
  <c r="H12" i="5"/>
  <c r="H11" i="5"/>
  <c r="H10" i="5"/>
  <c r="H9" i="5"/>
  <c r="H8" i="5"/>
  <c r="H7" i="5"/>
  <c r="H6" i="5"/>
  <c r="F121" i="5"/>
  <c r="H220" i="5" l="1"/>
  <c r="H211" i="5"/>
  <c r="H252" i="5"/>
  <c r="H105" i="5"/>
  <c r="H239" i="5"/>
  <c r="H284" i="5"/>
  <c r="H142" i="5"/>
  <c r="H186" i="5"/>
  <c r="H196" i="5"/>
  <c r="H172" i="5"/>
  <c r="H87" i="5"/>
  <c r="H79" i="5"/>
  <c r="H69" i="5"/>
  <c r="H60" i="5"/>
  <c r="H49" i="5"/>
  <c r="H34" i="5"/>
  <c r="H14" i="5"/>
  <c r="F205" i="5"/>
  <c r="F251" i="5"/>
  <c r="F250" i="5"/>
  <c r="F249" i="5"/>
  <c r="F248" i="5"/>
  <c r="F247" i="5"/>
  <c r="F246" i="5"/>
  <c r="F245" i="5"/>
  <c r="F244" i="5"/>
  <c r="F243" i="5"/>
  <c r="F13" i="5"/>
  <c r="F12" i="5"/>
  <c r="F11" i="5"/>
  <c r="F283" i="5"/>
  <c r="F282" i="5"/>
  <c r="F281" i="5"/>
  <c r="F280" i="5"/>
  <c r="F238" i="5"/>
  <c r="F237" i="5"/>
  <c r="F236" i="5"/>
  <c r="F235" i="5"/>
  <c r="F279" i="5"/>
  <c r="F278" i="5"/>
  <c r="F277" i="5"/>
  <c r="F276" i="5"/>
  <c r="F275" i="5"/>
  <c r="F274" i="5"/>
  <c r="F273" i="5"/>
  <c r="F272" i="5"/>
  <c r="F271" i="5"/>
  <c r="F270" i="5"/>
  <c r="F269" i="5"/>
  <c r="F218" i="5"/>
  <c r="F204" i="5"/>
  <c r="F194" i="5"/>
  <c r="F184" i="5"/>
  <c r="F171" i="5"/>
  <c r="F170" i="5"/>
  <c r="F169" i="5"/>
  <c r="F168" i="5"/>
  <c r="F167" i="5"/>
  <c r="F166" i="5"/>
  <c r="F86" i="5"/>
  <c r="F85" i="5"/>
  <c r="F84" i="5"/>
  <c r="F83" i="5"/>
  <c r="F21" i="5"/>
  <c r="F32" i="5"/>
  <c r="F30" i="5"/>
  <c r="F27" i="5"/>
  <c r="F25" i="5"/>
  <c r="F23" i="5"/>
  <c r="F252" i="5" l="1"/>
  <c r="E306" i="5" s="1"/>
  <c r="F87" i="5"/>
  <c r="E295" i="5" s="1"/>
  <c r="F157" i="5"/>
  <c r="F161" i="5"/>
  <c r="F160" i="5"/>
  <c r="F159" i="5"/>
  <c r="F158" i="5"/>
  <c r="F156" i="5"/>
  <c r="F155" i="5"/>
  <c r="F154" i="5"/>
  <c r="F153" i="5"/>
  <c r="F152" i="5"/>
  <c r="F151" i="5"/>
  <c r="F150" i="5"/>
  <c r="F149" i="5"/>
  <c r="F148" i="5"/>
  <c r="F147" i="5"/>
  <c r="F146" i="5"/>
  <c r="F164" i="5"/>
  <c r="F163" i="5"/>
  <c r="F162" i="5"/>
  <c r="F9" i="5"/>
  <c r="F190" i="5"/>
  <c r="F6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34" i="5"/>
  <c r="F233" i="5"/>
  <c r="F232" i="5"/>
  <c r="F231" i="5"/>
  <c r="F230" i="5"/>
  <c r="F229" i="5"/>
  <c r="F228" i="5"/>
  <c r="F227" i="5"/>
  <c r="F226" i="5"/>
  <c r="F225" i="5"/>
  <c r="F224" i="5"/>
  <c r="F219" i="5"/>
  <c r="F217" i="5"/>
  <c r="F216" i="5"/>
  <c r="F215" i="5"/>
  <c r="F210" i="5"/>
  <c r="F209" i="5"/>
  <c r="F208" i="5"/>
  <c r="F207" i="5"/>
  <c r="F206" i="5"/>
  <c r="F203" i="5"/>
  <c r="F202" i="5"/>
  <c r="F201" i="5"/>
  <c r="F200" i="5"/>
  <c r="F195" i="5"/>
  <c r="F193" i="5"/>
  <c r="F192" i="5"/>
  <c r="F191" i="5"/>
  <c r="F185" i="5"/>
  <c r="F183" i="5"/>
  <c r="F182" i="5"/>
  <c r="F181" i="5"/>
  <c r="F180" i="5"/>
  <c r="F179" i="5"/>
  <c r="F178" i="5"/>
  <c r="F177" i="5"/>
  <c r="F176" i="5"/>
  <c r="F165" i="5"/>
  <c r="F141" i="5"/>
  <c r="F140" i="5"/>
  <c r="F129" i="5"/>
  <c r="F128" i="5"/>
  <c r="F134" i="5"/>
  <c r="F133" i="5"/>
  <c r="F132" i="5"/>
  <c r="F131" i="5"/>
  <c r="F130" i="5"/>
  <c r="F123" i="5"/>
  <c r="F122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78" i="5"/>
  <c r="F77" i="5"/>
  <c r="F76" i="5"/>
  <c r="F75" i="5"/>
  <c r="F74" i="5"/>
  <c r="F73" i="5"/>
  <c r="F68" i="5"/>
  <c r="F67" i="5"/>
  <c r="F66" i="5"/>
  <c r="F65" i="5"/>
  <c r="F64" i="5"/>
  <c r="F59" i="5"/>
  <c r="F58" i="5"/>
  <c r="F57" i="5"/>
  <c r="F56" i="5"/>
  <c r="F55" i="5"/>
  <c r="F54" i="5"/>
  <c r="F53" i="5"/>
  <c r="F48" i="5"/>
  <c r="F47" i="5"/>
  <c r="F46" i="5"/>
  <c r="F45" i="5"/>
  <c r="F44" i="5"/>
  <c r="F43" i="5"/>
  <c r="F42" i="5"/>
  <c r="F41" i="5"/>
  <c r="F40" i="5"/>
  <c r="F39" i="5"/>
  <c r="F38" i="5"/>
  <c r="F33" i="5"/>
  <c r="F31" i="5"/>
  <c r="F29" i="5"/>
  <c r="F28" i="5"/>
  <c r="F26" i="5"/>
  <c r="F24" i="5"/>
  <c r="F22" i="5"/>
  <c r="F20" i="5"/>
  <c r="F19" i="5"/>
  <c r="F18" i="5"/>
  <c r="F10" i="5"/>
  <c r="F8" i="5"/>
  <c r="F7" i="5"/>
  <c r="F284" i="5" l="1"/>
  <c r="E307" i="5" s="1"/>
  <c r="F239" i="5"/>
  <c r="E305" i="5" s="1"/>
  <c r="F142" i="5"/>
  <c r="E299" i="5" s="1"/>
  <c r="F14" i="5"/>
  <c r="E289" i="5" s="1"/>
  <c r="F220" i="5"/>
  <c r="E304" i="5" s="1"/>
  <c r="F211" i="5"/>
  <c r="E303" i="5" s="1"/>
  <c r="F196" i="5"/>
  <c r="E302" i="5" s="1"/>
  <c r="F186" i="5"/>
  <c r="E301" i="5" s="1"/>
  <c r="F135" i="5"/>
  <c r="E298" i="5" s="1"/>
  <c r="F172" i="5"/>
  <c r="E300" i="5" s="1"/>
  <c r="F124" i="5"/>
  <c r="E297" i="5" s="1"/>
  <c r="F105" i="5"/>
  <c r="E296" i="5" s="1"/>
  <c r="F79" i="5"/>
  <c r="E294" i="5" s="1"/>
  <c r="F69" i="5"/>
  <c r="E293" i="5" s="1"/>
  <c r="F60" i="5"/>
  <c r="E292" i="5" s="1"/>
  <c r="F49" i="5"/>
  <c r="E291" i="5" s="1"/>
  <c r="F34" i="5"/>
  <c r="E290" i="5" s="1"/>
  <c r="E308" i="5" l="1"/>
</calcChain>
</file>

<file path=xl/sharedStrings.xml><?xml version="1.0" encoding="utf-8"?>
<sst xmlns="http://schemas.openxmlformats.org/spreadsheetml/2006/main" count="668" uniqueCount="285">
  <si>
    <t>Group 1:   EPOXY COATED STEEL PIPE (PER FOOT)</t>
  </si>
  <si>
    <t xml:space="preserve">Item </t>
  </si>
  <si>
    <t>Description</t>
  </si>
  <si>
    <t>Quantity</t>
  </si>
  <si>
    <t>Unit</t>
  </si>
  <si>
    <t>Unit Price</t>
  </si>
  <si>
    <t>Subtotal</t>
  </si>
  <si>
    <t>2 INCH STEEL PIPE</t>
  </si>
  <si>
    <t>Foot</t>
  </si>
  <si>
    <t>3 INCH STEEL PIPE</t>
  </si>
  <si>
    <t>4 INCH STEEL PIPE</t>
  </si>
  <si>
    <t>6 INCH STEEL PIPE</t>
  </si>
  <si>
    <t>6 INCH STEEL PIPE WITH 0.280 WALL THICKNESS</t>
  </si>
  <si>
    <t>8 INCH STEEL PIPE</t>
  </si>
  <si>
    <t>12 INCH STEEL PIPE</t>
  </si>
  <si>
    <t>16 INCH STEEL PIPE</t>
  </si>
  <si>
    <t>Total for Group 1:</t>
  </si>
  <si>
    <t>Group 2:  FLANGES</t>
  </si>
  <si>
    <t xml:space="preserve">Unit </t>
  </si>
  <si>
    <t>1 INCH WELD FLANGE (SLIP ON) 125# RAISED FACE</t>
  </si>
  <si>
    <t>Each</t>
  </si>
  <si>
    <t>2 INCH WELD FLANGE (SLIP ON) 125# RAISED FACE</t>
  </si>
  <si>
    <t>3 INCH WELD FLANGE (SLIP ON) 125# RAISED FACE</t>
  </si>
  <si>
    <t>3 X 2 INCH WELD FLANGE (SLIP ON) 125# RAISED FACE</t>
  </si>
  <si>
    <t>4 INCH WELD FLANGE (SLIP ON) 125# RAISED FACE</t>
  </si>
  <si>
    <t>4 X 2 INCH WELD FLANGE (SLIP ON) 125# RAISED FACE</t>
  </si>
  <si>
    <t>6 INCH WELD FLANGE (SLIP ON) 125# RAISED FACE</t>
  </si>
  <si>
    <t>6 X 4 INCH WELD FLANGE (SLIP ON) 125# RAISED FACE</t>
  </si>
  <si>
    <t>8 INCH WELD FLANGE (SLIP ON) 125# RAISED FACE</t>
  </si>
  <si>
    <t>1 INCH THREADED FLANGE 125#</t>
  </si>
  <si>
    <t>2 INCH THREADED FLANGE 125#</t>
  </si>
  <si>
    <t>3 INCH THREADED FLANGE 125#</t>
  </si>
  <si>
    <t xml:space="preserve">3 X 2 INCH THREADED FLANGE 125# </t>
  </si>
  <si>
    <t>4 INCH THREADED FLANGE 125#</t>
  </si>
  <si>
    <t>4 X 2 INCH THREADED 125#</t>
  </si>
  <si>
    <t>4 X 3 INCH THREADED 125#</t>
  </si>
  <si>
    <t>Total for Group 2:</t>
  </si>
  <si>
    <t>1 INCH STEEL 45 DEGREE ELLS</t>
  </si>
  <si>
    <t>2 INCH STEEL 45 DEGREE ELLS</t>
  </si>
  <si>
    <t>4 INCH STEEL 45 DEGREE ELLS</t>
  </si>
  <si>
    <t>6 INCH STEEL 45 DEGREE ELLS</t>
  </si>
  <si>
    <t>8 INCH STEEL 45 DEGREE ELLS</t>
  </si>
  <si>
    <t>1 INCH STEEL 90 DEGREE ELLS (LONG RADIUS)</t>
  </si>
  <si>
    <t>2 INCH STEEL 90 DEGREE ELLS (LONG RADIUS)</t>
  </si>
  <si>
    <t>3 INCH STEEL 90 DEGREE ELLS (LONG RADIUS)</t>
  </si>
  <si>
    <t>4 INCH STEEL 90 DEGREE ELLS (LONG RADIUS)</t>
  </si>
  <si>
    <t>6 INCH STEEL 90 DEGREE ELLS (LONG RADIUS)</t>
  </si>
  <si>
    <t>8 INCH STEEL 90 DEGREE ELLS (LONG RADIUS)</t>
  </si>
  <si>
    <t>Total for Group 3:</t>
  </si>
  <si>
    <t>1 X 1 X 1 INCH STEEL TEES</t>
  </si>
  <si>
    <t>2 X 2 X 2 INCH STEEL TEES</t>
  </si>
  <si>
    <t>4 X 4 X 4 INCH STEEL TEES</t>
  </si>
  <si>
    <t>6 X 6 X 6 INCH STEEL TEES</t>
  </si>
  <si>
    <t>4 X 4 X 2 INCH STEEL TEES</t>
  </si>
  <si>
    <t>3 X 3 X 3 INCH STEEL TEES</t>
  </si>
  <si>
    <t>6 X 6 X 4 INCH STEEL TEES</t>
  </si>
  <si>
    <t>Total for Group 4:</t>
  </si>
  <si>
    <t>2 INCH CAPS</t>
  </si>
  <si>
    <t>3 INCH CAPS</t>
  </si>
  <si>
    <t>4 INCH CAPS</t>
  </si>
  <si>
    <t>6 INCH CAPS</t>
  </si>
  <si>
    <t>8 INCH CAPS</t>
  </si>
  <si>
    <t>Total for Group 5:</t>
  </si>
  <si>
    <t>2 X 1 INCH STEEL WELD REDUCING CONCENTRIC</t>
  </si>
  <si>
    <t>3 X 2 INCH STEEL WELD REDUCING CONCENTRIC</t>
  </si>
  <si>
    <t>4 X 2 INCH STEEL WELD REDUCING CONCENTRIC</t>
  </si>
  <si>
    <t>4 X 3 INCH STEEL WELD REDUCING CONCENTRIC</t>
  </si>
  <si>
    <t>6 X 4 INCH STEEL WELD REDUCING CONCENTRIC</t>
  </si>
  <si>
    <t>8 X 6 INCH STEEL WELD REDUCING CONCENTRIC</t>
  </si>
  <si>
    <t>Total for Group 6:</t>
  </si>
  <si>
    <t>3/4 INCH METER STOP</t>
  </si>
  <si>
    <t>1 INCH METER STOP</t>
  </si>
  <si>
    <t>1 1/4 INCH METER STOP</t>
  </si>
  <si>
    <t>2 INCH METER STOP</t>
  </si>
  <si>
    <t>Total for Group 7:</t>
  </si>
  <si>
    <t>Group 8:  DRESSER STYLE COMPRESSION COUPLINGS</t>
  </si>
  <si>
    <t>3/4 INCH COND. COMPRESSION COUPLING DRESSER STYLE 90</t>
  </si>
  <si>
    <t>1 INCH COND. COMPRESSION COUPLING DRESSER STYLE 90</t>
  </si>
  <si>
    <t>1 1/4 INCH COND. COMPRESSION COUPLING DRESSER STYLE 90</t>
  </si>
  <si>
    <t>1 1/2 INCH COND. COMPRESSION COUPLING DRESSER STYLE 90</t>
  </si>
  <si>
    <t>2 INCH COND. COMPRESSION COUPLING DRESSER STYLE 90</t>
  </si>
  <si>
    <t>1/2 IPS COND. COMPRESSION COUPLING DRESSER STYLE 90</t>
  </si>
  <si>
    <t>3/4 INCH COND. COMPRESSION COUPLING DRESSER STYLE 90 INSULATED</t>
  </si>
  <si>
    <t>1 INCH COND. COMPRESSION COUPLING DRESSER STYLE 90 INSULATED</t>
  </si>
  <si>
    <t>1 1/4 INCH COND. COMPRESSION COUPLING DRESSER STYLE 90 INSULATED</t>
  </si>
  <si>
    <t>1 1/2 INCH COND. COMPRESSION COUPLING DRESSER STYLE 90 INSULATED</t>
  </si>
  <si>
    <t>2 INCH COND. COMPRESSION COUPLING DRESSER STYLE 90 INSULATED</t>
  </si>
  <si>
    <t>3/4 INCH COND. COMPRESSION COUPLING DRESSER STYLE 90 CAP</t>
  </si>
  <si>
    <t>1 INCH COND. COMPRESSION COUPLING DRESSER STYLE 90 CAP</t>
  </si>
  <si>
    <t>2 INCH COND. COMPRESSION COUPLING DRESSER STYLE 90 CAP</t>
  </si>
  <si>
    <t>Total for Group 8:</t>
  </si>
  <si>
    <t>3/4 X 3 INCH STAINLESS STEEL CLAMP POWER SEAL STYLE 3151</t>
  </si>
  <si>
    <t>3/4 X 6 INCH STAINLESS STEEL CLAMP POWER SEAL STYLE 3151</t>
  </si>
  <si>
    <t>1 X 3 INCH STAINLESS STEEL CLAMP POWER SEAL STYLE 3151</t>
  </si>
  <si>
    <t>1 X 6 INCH STAINLESS STEEL CLAMP POWER SEAL STYLE 3151</t>
  </si>
  <si>
    <t>2 X 3 INCH STAINLESS STEEL CLAMP POWER SEAL STYLE 3151</t>
  </si>
  <si>
    <t>2 X 6 INCH STAINLESS STEEL CLAMP POWER SEAL STYLE 3151</t>
  </si>
  <si>
    <t>2 X 12 INCH FULL CIRCLE STAIN.STEEL CLAMP 2:35-2:55 OD POWER SEAL 311OG</t>
  </si>
  <si>
    <t>2 X 12 INCH FULL CIRCLE STAIN.STEEL CLAMP 2:45-2:65 G POWER SEAL 311OG</t>
  </si>
  <si>
    <t>2 1/2 X 12 INCH FULL CIR.STAIN.STEEL CLAMP 2:70-2:90 OD POWER SEAL 311OG</t>
  </si>
  <si>
    <t>4 X 6 INCH FULL CIRCLE STAIN.STEEL CLAMP 4:50-4:80 OD POWER SEAL 311OG</t>
  </si>
  <si>
    <t>4 X 12 INCH FULL CIRCLE STAIN.STEEL CLAMP 4:50-4:80 OD POWER SEAL 311OG</t>
  </si>
  <si>
    <t>4 X 18 INCH FULL CIRCLE STAIN.STEEL CLAMP 4:50-4:80 OD POWER SEAL 311OG</t>
  </si>
  <si>
    <t>6 X 18 INCH STAINLESS STEEL FULL CIRCLE CLAMP</t>
  </si>
  <si>
    <t>8 X 12 INCH FULL CIRCLE STAIN.STEEL CLAMP 8:00-8:25 OD POWER SEAL 311OG</t>
  </si>
  <si>
    <t>8 X 12 INCH FULL CIRCLE STAINLESS STEEL CLAMP 8:60-9:50 POWER SEAL 3122G</t>
  </si>
  <si>
    <t>Total for Group 9:</t>
  </si>
  <si>
    <t xml:space="preserve">SERVICE SADDLES 2 MAIN X 1 FPT </t>
  </si>
  <si>
    <t xml:space="preserve">SERVICE SADDLES 2 MAIN X 3/4 FPT </t>
  </si>
  <si>
    <t xml:space="preserve">SERVICE SADDLES 2 1/2 MAIN X 1 FPT </t>
  </si>
  <si>
    <t xml:space="preserve">SERVICE SADDLES 4 1/2 MAIN X 1 FPT </t>
  </si>
  <si>
    <t xml:space="preserve">SERVICE SADDLES 4 MAIN X 1 FPT </t>
  </si>
  <si>
    <t>SERVICE SADDLES 4 MAIN X 2 FPT</t>
  </si>
  <si>
    <t>SERVICE SADDLES 6 MAIN X 1 FPT</t>
  </si>
  <si>
    <t>Total for Group 10:</t>
  </si>
  <si>
    <t>Group 11: WIRE (PER FOOT)</t>
  </si>
  <si>
    <t xml:space="preserve">
NOTE: Must be "UL" listed, Pe30, marked as "Caution Gas Pipe"</t>
  </si>
  <si>
    <t>#12 SOLID COPPER,YELLOW, TRACER WIRE (polyethylene coated)( per foot)</t>
  </si>
  <si>
    <t>#10 COPPER CLAD STEEL, YELLOW, TRACER WIRE (polyethylene coated) (per foot)</t>
  </si>
  <si>
    <t>Total for Group 11:</t>
  </si>
  <si>
    <t>Group 12: CONTINENTAL ADAPTERS, PUNCH TEES AND WRAP AROUNDS</t>
  </si>
  <si>
    <t>5/8 OD PE W/STIFFENER X 5/8 XTRUBE ADAPTER CONTINENTAL 0443-00-1004-00</t>
  </si>
  <si>
    <t>5/8 OD PE W/STIFFENER X 1/2 XTRUBE ADAPTER CONTINENTAL 0343-00-1004-00</t>
  </si>
  <si>
    <t>3/4 MPT X 5/8 OD PE W/STIFFENER ADAPTER CONTINENTAL 0442-00-0913-00</t>
  </si>
  <si>
    <t>3/4 DRESSER X 5/8 OD PE W/STIFFENER ADAPTER CONTINENTAL 1340-00-1004-00</t>
  </si>
  <si>
    <t>3/4 MPT X 1/2 XTRUBE ADAPTER CONTINENTAL 0343-00-0913-00</t>
  </si>
  <si>
    <t>1/2 MPT X 1/2 XTRUBE ADAPTER CONTINENTAL 0343-00-0912-00</t>
  </si>
  <si>
    <t>5/8 INCH X 5/8 INCH XTRUBE  CONTINENTAL 0443-00-1304-00</t>
  </si>
  <si>
    <t>1/2 INCH CONDUCTIVE STEEL TUBING ADAPTER P/N 0343-00-1303-00</t>
  </si>
  <si>
    <t>1/2 INCH MIP X 1/2 INCH PE (5/8 OD) ADAPTER P/N 0442-*00-0912-00</t>
  </si>
  <si>
    <t xml:space="preserve">3/4 INCH PUNCH TEE  X 5/8 INCH COMPRESSION TEE CONTINENTAL </t>
  </si>
  <si>
    <t xml:space="preserve">3/4 INCH PUNCH TEE X 3/4 INCH COMPRESSION TEE CONTINENTAL </t>
  </si>
  <si>
    <t xml:space="preserve">3/4 INCH PUNCH TEE X 1 INCH COMPRESSION OUTLET CONTININTAL </t>
  </si>
  <si>
    <t xml:space="preserve">3/4 INCH PUNCH TEE X 3/4 INCH WELDABLE OUTLET CONTININTAL </t>
  </si>
  <si>
    <t xml:space="preserve">3/4 INCH PUNCH TEE X 1 INCH WELDABLE OUTLET CONTININTAL </t>
  </si>
  <si>
    <t xml:space="preserve">1 INCH PUNCH TEE X 5/8 INCH COMPRESSION TEE CONTINENTAL </t>
  </si>
  <si>
    <t xml:space="preserve">1 INCH PUNCH TEE X 3/4 INCH COMPRESSION TEE CONTINENTAL </t>
  </si>
  <si>
    <t xml:space="preserve">1 INCH PUNCH TEE  X 1 INCH COMPRESSION TEE CONTINENTAL </t>
  </si>
  <si>
    <t xml:space="preserve">1 INCH PUNCH TEE X 3/4 INCH WELDABLE OUTLET CONTINENTAL </t>
  </si>
  <si>
    <t xml:space="preserve">1 INCH PUNCH TEE X 1 INCH WELDABLE OUTLET CONTINENTAL </t>
  </si>
  <si>
    <t xml:space="preserve">3/4 X 5/8 INCH W/STIFFENER, STEEL; WRAP-A-ROUND TAP TEE </t>
  </si>
  <si>
    <t xml:space="preserve">1 X 5/8 INCH W/STIFFENER, STEEL WRAP-A-ROUND TAP TEE </t>
  </si>
  <si>
    <t xml:space="preserve">1 X 3/4 INCH W/STIFFENER, STEEL WRAP-A-ROUND TAP TEE </t>
  </si>
  <si>
    <t xml:space="preserve">1 X 1 INCH W/STIFFENER, STEEL WRAP-A-ROUND TAP TEE </t>
  </si>
  <si>
    <t xml:space="preserve">2 X 5/8 INCH W/STIFFENER, STEEL WRAP-A-ROUND TAP TEE </t>
  </si>
  <si>
    <t xml:space="preserve">2 X 3/4 INCH W/STIFFENER, STEEL WRAP-A-ROUND TAP TEE </t>
  </si>
  <si>
    <t xml:space="preserve">2 X 1 INCH W/STIFFENER, STEEL WRAP-A-ROUND TAP TEE </t>
  </si>
  <si>
    <t xml:space="preserve">Total for Group 12: </t>
  </si>
  <si>
    <t>3 BOLT COMP. COUPLING 2.500 TO 2.375</t>
  </si>
  <si>
    <t>3 BOLT COMP. COUPLING 2.375 TO 2.375</t>
  </si>
  <si>
    <t>3 BOLT COMP. COUPLING 2.500 TO 2.500</t>
  </si>
  <si>
    <t>3 BOLT COMP. COUPLING 2.875 TO 3.2</t>
  </si>
  <si>
    <t>4 BOLT COMP. COUPLING 4.500 TO 2.375</t>
  </si>
  <si>
    <t>4 BOLT COMP. COUPLING 4.500 TO 4.800</t>
  </si>
  <si>
    <t>4 BOLT COMP. COUPLING 4.500 TO 4.500</t>
  </si>
  <si>
    <t>4 BOLT COMP. COUPLING 4.500 TO 5.00</t>
  </si>
  <si>
    <t>6 BOLT COMP. COUPLING 6.75 TO 5.00</t>
  </si>
  <si>
    <t>6 BOLT COMP. COUPLING 8.625</t>
  </si>
  <si>
    <t>Total for Group 13:</t>
  </si>
  <si>
    <t>1 INCH 150 # WELD X WELD</t>
  </si>
  <si>
    <t>EXTERNAL COATED 2 INCH 150 # WELD X WELD</t>
  </si>
  <si>
    <t>3 INCH 150 # WELD X WELD</t>
  </si>
  <si>
    <t>4 INCH 150 # WELD X WELD</t>
  </si>
  <si>
    <t>6 INCH 150 # WELD X WELD</t>
  </si>
  <si>
    <t>8 INCH 150 # WELD X WELD</t>
  </si>
  <si>
    <t>Total for Group 14:</t>
  </si>
  <si>
    <t>TYPE E, 150 SIZE 2 INCH</t>
  </si>
  <si>
    <t>TYPE E, 150 SIZE 3 INCH</t>
  </si>
  <si>
    <t>TYPE E, 150 SIZE 4 INCH</t>
  </si>
  <si>
    <t>TYPE E, 150 SIZE 6 INCH</t>
  </si>
  <si>
    <t>TYPE E, 150 SIZE 8 INCH</t>
  </si>
  <si>
    <t>1 INCH NEOPREVE FLANGE GASKET</t>
  </si>
  <si>
    <t>2 INCH E NEOPRENE FLANGE GASKETS</t>
  </si>
  <si>
    <t>3 INCH E NEOPRENE FLANGE GASKETS</t>
  </si>
  <si>
    <t>4 INCH E NEOPRENE FLANGE GASKETS</t>
  </si>
  <si>
    <t>6 INCH E NEOPRENE FLANGE GASKETS</t>
  </si>
  <si>
    <t>8 INCH E NEOPRENE FLANGE GASKETS</t>
  </si>
  <si>
    <t>Total for Group 15:</t>
  </si>
  <si>
    <t>1 INCH IPS</t>
  </si>
  <si>
    <t>2 INCH IPS</t>
  </si>
  <si>
    <t>4 INCH IPS</t>
  </si>
  <si>
    <t>6 INCH IPS</t>
  </si>
  <si>
    <t>8 INCH IPS</t>
  </si>
  <si>
    <t>Total for Group 16:</t>
  </si>
  <si>
    <t>2 INCH WILLIAMSON TEE (LOW PRESSURE)</t>
  </si>
  <si>
    <t>2 INCH WILLIAMSON TEE (HIGH PRESSURE)</t>
  </si>
  <si>
    <t>3 INCH WILLIAMSON TEE (HIGH PRESSURE)</t>
  </si>
  <si>
    <t>4 INCH WILLIAMSON TEE (HIGH PRESSURE)</t>
  </si>
  <si>
    <t>6 INCH WILLIAMSON TEE (HIGH PRESSURE)</t>
  </si>
  <si>
    <t>8 INCH WILLIAMSON TEE (HIGH PRESSURE)</t>
  </si>
  <si>
    <t>2 INCH WILLIAMSON SHORT STOP</t>
  </si>
  <si>
    <t>3 INCH WILLIAMSON SHORT STOP</t>
  </si>
  <si>
    <t>4 INCH WILLIAMSON SHORT STOP</t>
  </si>
  <si>
    <t>6 INCH WILLIAMSON SHORT STOP</t>
  </si>
  <si>
    <t>8 INCH WILLIAMSON SHORT STOP</t>
  </si>
  <si>
    <t>2 INCH COMPLETION PLUG</t>
  </si>
  <si>
    <t>4 INCH COMPLETION PLUG</t>
  </si>
  <si>
    <t>6 INCH COMPLETION PLUG</t>
  </si>
  <si>
    <t>8 INCH COMPLETION PLUG</t>
  </si>
  <si>
    <t>Total for Group 17:</t>
  </si>
  <si>
    <t>Group 18:  VALVES (LUBE AND NON-LUBE)</t>
  </si>
  <si>
    <t>2 INCH NORDSTROM LUBE VALVES</t>
  </si>
  <si>
    <t>4 INCH NORDSTROM LUBE VALVES</t>
  </si>
  <si>
    <t>6 INCH NORDSTROM LUBE VALVES</t>
  </si>
  <si>
    <t>8 INCH NORDSTROM LUBE VALVES</t>
  </si>
  <si>
    <t>1 INCH BALON NON-LUBE VALVES</t>
  </si>
  <si>
    <t>2 INCH BALON NON-LUBE VALVES</t>
  </si>
  <si>
    <t>4 INCH BALON NON-LUBE VALVES</t>
  </si>
  <si>
    <t>6 INCH BALON NON-LUBE VALVES</t>
  </si>
  <si>
    <t>8 INCH BALON NON-LUBE VALVES</t>
  </si>
  <si>
    <t>Total for Group 18:</t>
  </si>
  <si>
    <t>Group 19:  MISCELLANEOUS PARTS</t>
  </si>
  <si>
    <t>2 X 18  INCH CANUSA PL-55-10 SHRINK SLEEVES</t>
  </si>
  <si>
    <t xml:space="preserve">4 X 18 INCH CANUSA PL-115-18 </t>
  </si>
  <si>
    <t xml:space="preserve">6 X 18 INCH CANUSA PL-170-18 </t>
  </si>
  <si>
    <t>8 X 18 INCH SHRINK SLEEVES</t>
  </si>
  <si>
    <t>(SLIDS) SUPPORT CLAMPS 12 INCH X 8 INCH</t>
  </si>
  <si>
    <t>(SLIDS) SUPPORT CLAMPS 12 INCH X 6 INCH</t>
  </si>
  <si>
    <t>5/8 X 4 INCH ALL-THREAD STUDS (DEBORED)</t>
  </si>
  <si>
    <t>5/8 NUTS</t>
  </si>
  <si>
    <t>3/4 X 4 INCH ALL-THREAD STUDS (DEBORED)</t>
  </si>
  <si>
    <t>3/4 NUTS</t>
  </si>
  <si>
    <t>CATHODIC TEST STATIONS WITH CAST IRON RING, CAST IRON LID WITH TERMINAL BLOCK</t>
  </si>
  <si>
    <t>3M DIRECT BURIAL SPLICE KITS</t>
  </si>
  <si>
    <t>METER LUBE TOOL</t>
  </si>
  <si>
    <t>80-B LUBE</t>
  </si>
  <si>
    <t>CONTROL BAR O-RING</t>
  </si>
  <si>
    <t>2 INCH SHORT STOP GASKETS</t>
  </si>
  <si>
    <t>4 INCH SHORT STOP GASKETS</t>
  </si>
  <si>
    <t>6 INCH SHORT STOP GASKETS</t>
  </si>
  <si>
    <t>8 INCH SHORT STOP GASKETS</t>
  </si>
  <si>
    <t>2 INCH SHORT STOP STOPPERS</t>
  </si>
  <si>
    <t>4 INCH SHORT STOP STOPPERS</t>
  </si>
  <si>
    <t>6 INCH SHORT STOP STOPPERS</t>
  </si>
  <si>
    <t>8 INCH SHORT STOP STOPPERS</t>
  </si>
  <si>
    <t>STEEL PIPE SQUEEZE TOOL PS-62B</t>
  </si>
  <si>
    <t>4 X 2 INCH CASING END SEAL</t>
  </si>
  <si>
    <t>8 X 4 INCH CASING END SEAL</t>
  </si>
  <si>
    <t>12 X 6 INCH CASING END SEAL</t>
  </si>
  <si>
    <t>16 X 8 INCH CASING END SEAL</t>
  </si>
  <si>
    <t>Total for Group 19:</t>
  </si>
  <si>
    <t>BID TAB SUMMARY</t>
  </si>
  <si>
    <t>GROUP</t>
  </si>
  <si>
    <t>DESCRIPTION</t>
  </si>
  <si>
    <t>GROUP TOTAL</t>
  </si>
  <si>
    <t>EPOXY COATED STEEL PIPE (PER FOOT)</t>
  </si>
  <si>
    <t>FLANGES</t>
  </si>
  <si>
    <t>ELBOWS</t>
  </si>
  <si>
    <t>TEES</t>
  </si>
  <si>
    <t>CAPS</t>
  </si>
  <si>
    <t>REDUCED COUPLINGS</t>
  </si>
  <si>
    <t>GAS METER STOPS</t>
  </si>
  <si>
    <t>DRESSER STYLE COMPRESSION COUPLINGS</t>
  </si>
  <si>
    <t>VEGAS: STAINLESS STEEL REPAIR CLAMP WITH NEOPRENE SEALING GASKET</t>
  </si>
  <si>
    <t>SERVICE SADDLES: DOUBLE STEEL STRAP WITH ROLLED THREAD DESIGN</t>
  </si>
  <si>
    <t>WIRE (PER FOOT)</t>
  </si>
  <si>
    <t>CONTINENTAL ADAPTERS, PUNCH TEES &amp; WRAP AROUNDS</t>
  </si>
  <si>
    <t>DRESSER STYLE COUPLINGS, STYLE 711</t>
  </si>
  <si>
    <t>IN-LINE INSULATORS</t>
  </si>
  <si>
    <t>NEOPRENE FACED PHENOLIC GASKET</t>
  </si>
  <si>
    <t>PIGS: FOAM PIPELINE CLEANERS</t>
  </si>
  <si>
    <t>T D WILLIAMSON</t>
  </si>
  <si>
    <t>VALVES (LUBE AND NON-LUBE)</t>
  </si>
  <si>
    <t>MISCELLANEOUS PARTS</t>
  </si>
  <si>
    <t>GRAND TOTAL BID PRICE :</t>
  </si>
  <si>
    <t>Vendor:______________________________________________________</t>
  </si>
  <si>
    <t>Date:  _____________________________</t>
  </si>
  <si>
    <t>Instructions:  Complete the unit price for each item.   Include completed Exhibit B with your bid submittal package.</t>
  </si>
  <si>
    <t>NOTE:  Vendors are not required to bid on all items in Exhibits B however all items within a specific Group shall be bid on in order to be considered for award of that Group.</t>
  </si>
  <si>
    <t>The City encourages the use of green steel, emission-free steel, or carbon-free steel.  If available, please provide pricing for this under Column G.  Award of contract will not be based on pricing for these sustainable items.</t>
  </si>
  <si>
    <t>Sustainable Steel Type</t>
  </si>
  <si>
    <t>Sustainable Alternatives
Unit Price</t>
  </si>
  <si>
    <t>Group 3:  ELBOWS</t>
  </si>
  <si>
    <t>Group 4:  TEES</t>
  </si>
  <si>
    <t>Group 5:  CAPS</t>
  </si>
  <si>
    <t>Group 6:  REDUCING COUPLINGS</t>
  </si>
  <si>
    <t>Group 7:  GAS METER STOPS (BMI, non-insulated ball valves that do not include the pressure tap)</t>
  </si>
  <si>
    <t>Group 9:  VEGAS: STAINLESS STEEL REPAIR CLAMP WITH NEOPRENE SEALING GASKET (neoprene or non-neoprene)</t>
  </si>
  <si>
    <t>Group 10:  SERVICE SADDLES:  DOUBLE STEEL STRAP WITH ROLLED THREAD DESIGN</t>
  </si>
  <si>
    <t>Total for Group 12:</t>
  </si>
  <si>
    <t xml:space="preserve">Group 13:  DRESSER STYLE COUPLINGS, STYLE 711
</t>
  </si>
  <si>
    <t>Group 14:  IN-LINE INSULATORS</t>
  </si>
  <si>
    <t>Group 15:  NEOPRENE FACED PHENOLIC GASKET</t>
  </si>
  <si>
    <t>Group 16:  PIGS:  FOAM PIPELINE CLEANERS</t>
  </si>
  <si>
    <t>Group 17:  T D WILLIAMSON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</si>
</sst>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3" applyFont="1" applyProtection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4" fontId="2" fillId="2" borderId="1" xfId="3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44" fontId="3" fillId="0" borderId="1" xfId="3" applyFont="1" applyBorder="1" applyProtection="1"/>
    <xf numFmtId="0" fontId="8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44" fontId="3" fillId="0" borderId="1" xfId="3" applyFont="1" applyBorder="1" applyProtection="1">
      <protection locked="0"/>
    </xf>
    <xf numFmtId="44" fontId="1" fillId="0" borderId="1" xfId="3" applyFont="1" applyBorder="1" applyProtection="1">
      <protection locked="0"/>
    </xf>
    <xf numFmtId="44" fontId="1" fillId="0" borderId="1" xfId="3" applyFont="1" applyBorder="1" applyProtection="1"/>
    <xf numFmtId="44" fontId="1" fillId="0" borderId="1" xfId="3" applyFont="1" applyBorder="1" applyAlignment="1" applyProtection="1">
      <alignment horizontal="left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3" applyFont="1" applyFill="1" applyBorder="1" applyProtection="1">
      <protection locked="0"/>
    </xf>
    <xf numFmtId="44" fontId="3" fillId="0" borderId="1" xfId="3" applyFont="1" applyFill="1" applyBorder="1" applyProtection="1"/>
    <xf numFmtId="0" fontId="1" fillId="0" borderId="1" xfId="1" applyBorder="1" applyAlignment="1">
      <alignment horizontal="center"/>
    </xf>
    <xf numFmtId="0" fontId="1" fillId="0" borderId="1" xfId="1" applyBorder="1" applyAlignment="1">
      <alignment wrapText="1"/>
    </xf>
    <xf numFmtId="12" fontId="1" fillId="0" borderId="1" xfId="1" applyNumberFormat="1" applyBorder="1" applyAlignment="1">
      <alignment wrapText="1"/>
    </xf>
    <xf numFmtId="3" fontId="1" fillId="0" borderId="1" xfId="1" applyNumberFormat="1" applyBorder="1" applyAlignment="1">
      <alignment horizontal="center"/>
    </xf>
    <xf numFmtId="0" fontId="1" fillId="4" borderId="1" xfId="1" applyFill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0" fontId="1" fillId="0" borderId="7" xfId="1" applyBorder="1" applyAlignment="1">
      <alignment wrapText="1"/>
    </xf>
    <xf numFmtId="0" fontId="11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44" fontId="5" fillId="0" borderId="0" xfId="3" applyFont="1" applyProtection="1"/>
    <xf numFmtId="0" fontId="5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44" fontId="3" fillId="5" borderId="1" xfId="3" applyFont="1" applyFill="1" applyBorder="1"/>
    <xf numFmtId="0" fontId="5" fillId="5" borderId="1" xfId="0" applyFont="1" applyFill="1" applyBorder="1" applyAlignment="1">
      <alignment horizontal="right"/>
    </xf>
    <xf numFmtId="44" fontId="5" fillId="5" borderId="1" xfId="3" applyFont="1" applyFill="1" applyBorder="1"/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 vertical="center" wrapText="1"/>
    </xf>
    <xf numFmtId="44" fontId="2" fillId="2" borderId="6" xfId="3" applyFont="1" applyFill="1" applyBorder="1" applyAlignment="1" applyProtection="1">
      <alignment horizontal="center" vertical="center"/>
    </xf>
    <xf numFmtId="44" fontId="3" fillId="5" borderId="1" xfId="0" applyNumberFormat="1" applyFont="1" applyFill="1" applyBorder="1"/>
    <xf numFmtId="0" fontId="5" fillId="5" borderId="1" xfId="0" applyFont="1" applyFill="1" applyBorder="1"/>
    <xf numFmtId="0" fontId="4" fillId="0" borderId="11" xfId="1" applyFont="1" applyBorder="1" applyAlignment="1">
      <alignment horizontal="left" vertical="center"/>
    </xf>
    <xf numFmtId="0" fontId="4" fillId="0" borderId="10" xfId="1" applyFont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0" xfId="0" applyFont="1" applyFill="1"/>
    <xf numFmtId="0" fontId="2" fillId="6" borderId="0" xfId="1" applyFont="1" applyFill="1" applyAlignment="1">
      <alignment horizontal="right"/>
    </xf>
    <xf numFmtId="44" fontId="1" fillId="6" borderId="0" xfId="3" applyFont="1" applyFill="1" applyBorder="1" applyProtection="1"/>
    <xf numFmtId="0" fontId="4" fillId="0" borderId="8" xfId="1" applyFont="1" applyBorder="1"/>
    <xf numFmtId="0" fontId="5" fillId="2" borderId="1" xfId="0" applyFont="1" applyFill="1" applyBorder="1"/>
    <xf numFmtId="0" fontId="3" fillId="2" borderId="1" xfId="0" applyFont="1" applyFill="1" applyBorder="1"/>
    <xf numFmtId="0" fontId="3" fillId="5" borderId="1" xfId="0" applyFont="1" applyFill="1" applyBorder="1" applyProtection="1">
      <protection locked="0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12" fontId="4" fillId="0" borderId="11" xfId="1" applyNumberFormat="1" applyFont="1" applyBorder="1" applyAlignment="1">
      <alignment horizontal="left" vertical="center"/>
    </xf>
    <xf numFmtId="12" fontId="4" fillId="0" borderId="10" xfId="1" applyNumberFormat="1" applyFont="1" applyBorder="1" applyAlignment="1">
      <alignment horizontal="left" vertical="center"/>
    </xf>
    <xf numFmtId="12" fontId="4" fillId="0" borderId="8" xfId="1" applyNumberFormat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6" borderId="3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4" fillId="6" borderId="2" xfId="1" applyFont="1" applyFill="1" applyBorder="1" applyAlignment="1">
      <alignment horizontal="left" vertical="center"/>
    </xf>
    <xf numFmtId="0" fontId="4" fillId="6" borderId="3" xfId="1" applyFont="1" applyFill="1" applyBorder="1" applyAlignment="1">
      <alignment horizontal="left" vertical="center"/>
    </xf>
    <xf numFmtId="0" fontId="4" fillId="6" borderId="4" xfId="1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4" fontId="5" fillId="0" borderId="1" xfId="3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>
      <alignment horizontal="center"/>
    </xf>
    <xf numFmtId="0" fontId="4" fillId="0" borderId="11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0" fontId="2" fillId="6" borderId="2" xfId="1" applyFont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4" fontId="5" fillId="0" borderId="6" xfId="3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44" fontId="5" fillId="0" borderId="2" xfId="3" applyFont="1" applyFill="1" applyBorder="1" applyAlignment="1" applyProtection="1">
      <alignment horizontal="center" vertical="center"/>
    </xf>
    <xf numFmtId="44" fontId="5" fillId="0" borderId="4" xfId="3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9" fillId="6" borderId="3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</cellXfs>
  <cellStyles count="4">
    <cellStyle name="Currency" xfId="3" builtinId="4"/>
    <cellStyle name="Currency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4"/>
  <sheetViews>
    <sheetView tabSelected="1" topLeftCell="A168" zoomScaleNormal="100" zoomScaleSheetLayoutView="100" workbookViewId="0">
      <selection activeCell="A146" sqref="A146:XFD171"/>
    </sheetView>
  </sheetViews>
  <sheetFormatPr defaultColWidth="9.140625" defaultRowHeight="30" customHeight="1" x14ac:dyDescent="0.2"/>
  <cols>
    <col min="1" max="1" width="8.85546875" style="1" bestFit="1" customWidth="1"/>
    <col min="2" max="2" width="52.28515625" style="12" customWidth="1"/>
    <col min="3" max="3" width="8.85546875" style="2" customWidth="1"/>
    <col min="4" max="4" width="7.5703125" style="2" customWidth="1"/>
    <col min="5" max="6" width="18.7109375" style="3" customWidth="1"/>
    <col min="7" max="7" width="17.7109375" style="2" customWidth="1"/>
    <col min="8" max="8" width="18.85546875" style="2" customWidth="1"/>
    <col min="9" max="9" width="29.7109375" style="2" customWidth="1"/>
    <col min="10" max="16384" width="9.140625" style="2"/>
  </cols>
  <sheetData>
    <row r="1" spans="1:9" ht="42.75" customHeight="1" x14ac:dyDescent="0.2">
      <c r="A1" s="95" t="s">
        <v>267</v>
      </c>
      <c r="B1" s="95"/>
      <c r="C1" s="95"/>
      <c r="D1" s="95"/>
      <c r="E1" s="95"/>
      <c r="F1" s="95"/>
      <c r="G1" s="95"/>
      <c r="H1" s="95"/>
      <c r="I1" s="95"/>
    </row>
    <row r="2" spans="1:9" ht="25.5" customHeight="1" x14ac:dyDescent="0.2">
      <c r="A2" s="96" t="s">
        <v>268</v>
      </c>
      <c r="B2" s="96"/>
      <c r="C2" s="96"/>
      <c r="D2" s="96"/>
      <c r="E2" s="96"/>
      <c r="F2" s="96"/>
      <c r="G2" s="96"/>
      <c r="H2" s="96"/>
      <c r="I2" s="96"/>
    </row>
    <row r="3" spans="1:9" ht="25.5" customHeight="1" x14ac:dyDescent="0.2">
      <c r="A3" s="97" t="s">
        <v>269</v>
      </c>
      <c r="B3" s="97"/>
      <c r="C3" s="97"/>
      <c r="D3" s="97"/>
      <c r="E3" s="97"/>
      <c r="F3" s="97"/>
      <c r="G3" s="97"/>
      <c r="H3" s="97"/>
      <c r="I3" s="97"/>
    </row>
    <row r="4" spans="1:9" ht="30" customHeight="1" x14ac:dyDescent="0.2">
      <c r="A4" s="98" t="s">
        <v>0</v>
      </c>
      <c r="B4" s="99"/>
      <c r="C4" s="99"/>
      <c r="D4" s="99"/>
      <c r="E4" s="99"/>
      <c r="F4" s="99"/>
      <c r="G4" s="99"/>
      <c r="H4" s="99"/>
      <c r="I4" s="100"/>
    </row>
    <row r="5" spans="1:9" ht="39.75" customHeight="1" x14ac:dyDescent="0.2">
      <c r="A5" s="4" t="s">
        <v>1</v>
      </c>
      <c r="B5" s="5" t="s">
        <v>2</v>
      </c>
      <c r="C5" s="4" t="s">
        <v>3</v>
      </c>
      <c r="D5" s="6" t="s">
        <v>4</v>
      </c>
      <c r="E5" s="7" t="s">
        <v>5</v>
      </c>
      <c r="F5" s="7" t="s">
        <v>6</v>
      </c>
      <c r="G5" s="36" t="s">
        <v>271</v>
      </c>
      <c r="H5" s="37" t="s">
        <v>6</v>
      </c>
      <c r="I5" s="36" t="s">
        <v>270</v>
      </c>
    </row>
    <row r="6" spans="1:9" ht="23.1" customHeight="1" x14ac:dyDescent="0.2">
      <c r="A6" s="21">
        <v>1</v>
      </c>
      <c r="B6" s="22" t="s">
        <v>7</v>
      </c>
      <c r="C6" s="21">
        <v>210</v>
      </c>
      <c r="D6" s="21" t="s">
        <v>8</v>
      </c>
      <c r="E6" s="14">
        <v>0</v>
      </c>
      <c r="F6" s="15">
        <f>C6*E6</f>
        <v>0</v>
      </c>
      <c r="G6" s="57"/>
      <c r="H6" s="38">
        <f>SUM(C6*G6)</f>
        <v>0</v>
      </c>
      <c r="I6" s="57"/>
    </row>
    <row r="7" spans="1:9" ht="23.1" customHeight="1" x14ac:dyDescent="0.2">
      <c r="A7" s="21">
        <v>2</v>
      </c>
      <c r="B7" s="22" t="s">
        <v>9</v>
      </c>
      <c r="C7" s="21">
        <v>42</v>
      </c>
      <c r="D7" s="21" t="s">
        <v>8</v>
      </c>
      <c r="E7" s="14">
        <v>0</v>
      </c>
      <c r="F7" s="15">
        <f t="shared" ref="F7:F10" si="0">C7*E7</f>
        <v>0</v>
      </c>
      <c r="G7" s="57"/>
      <c r="H7" s="38">
        <f t="shared" ref="H7:H13" si="1">SUM(C7*G7)</f>
        <v>0</v>
      </c>
      <c r="I7" s="57"/>
    </row>
    <row r="8" spans="1:9" ht="23.1" customHeight="1" x14ac:dyDescent="0.2">
      <c r="A8" s="21">
        <v>3</v>
      </c>
      <c r="B8" s="22" t="s">
        <v>10</v>
      </c>
      <c r="C8" s="21">
        <v>210</v>
      </c>
      <c r="D8" s="21" t="s">
        <v>8</v>
      </c>
      <c r="E8" s="14">
        <v>0</v>
      </c>
      <c r="F8" s="15">
        <f t="shared" si="0"/>
        <v>0</v>
      </c>
      <c r="G8" s="57"/>
      <c r="H8" s="38">
        <f t="shared" si="1"/>
        <v>0</v>
      </c>
      <c r="I8" s="57"/>
    </row>
    <row r="9" spans="1:9" ht="23.1" customHeight="1" x14ac:dyDescent="0.2">
      <c r="A9" s="21">
        <v>4</v>
      </c>
      <c r="B9" s="22" t="s">
        <v>11</v>
      </c>
      <c r="C9" s="21">
        <v>42</v>
      </c>
      <c r="D9" s="21" t="s">
        <v>8</v>
      </c>
      <c r="E9" s="14">
        <v>0</v>
      </c>
      <c r="F9" s="15">
        <f t="shared" ref="F9" si="2">C9*E9</f>
        <v>0</v>
      </c>
      <c r="G9" s="57"/>
      <c r="H9" s="38">
        <f t="shared" si="1"/>
        <v>0</v>
      </c>
      <c r="I9" s="57"/>
    </row>
    <row r="10" spans="1:9" ht="23.1" customHeight="1" x14ac:dyDescent="0.2">
      <c r="A10" s="21">
        <v>5</v>
      </c>
      <c r="B10" s="22" t="s">
        <v>12</v>
      </c>
      <c r="C10" s="21">
        <v>42</v>
      </c>
      <c r="D10" s="21" t="s">
        <v>8</v>
      </c>
      <c r="E10" s="14">
        <v>0</v>
      </c>
      <c r="F10" s="15">
        <f t="shared" si="0"/>
        <v>0</v>
      </c>
      <c r="G10" s="57"/>
      <c r="H10" s="38">
        <f t="shared" si="1"/>
        <v>0</v>
      </c>
      <c r="I10" s="57"/>
    </row>
    <row r="11" spans="1:9" ht="23.1" customHeight="1" x14ac:dyDescent="0.2">
      <c r="A11" s="21">
        <v>6</v>
      </c>
      <c r="B11" s="22" t="s">
        <v>13</v>
      </c>
      <c r="C11" s="21">
        <v>42</v>
      </c>
      <c r="D11" s="21" t="s">
        <v>8</v>
      </c>
      <c r="E11" s="14">
        <v>0</v>
      </c>
      <c r="F11" s="15">
        <f t="shared" ref="F11:F13" si="3">C11*E11</f>
        <v>0</v>
      </c>
      <c r="G11" s="57"/>
      <c r="H11" s="38">
        <f t="shared" si="1"/>
        <v>0</v>
      </c>
      <c r="I11" s="57"/>
    </row>
    <row r="12" spans="1:9" ht="23.1" customHeight="1" x14ac:dyDescent="0.2">
      <c r="A12" s="21">
        <v>7</v>
      </c>
      <c r="B12" s="22" t="s">
        <v>14</v>
      </c>
      <c r="C12" s="21">
        <v>210</v>
      </c>
      <c r="D12" s="21" t="s">
        <v>8</v>
      </c>
      <c r="E12" s="14">
        <v>0</v>
      </c>
      <c r="F12" s="15">
        <f t="shared" si="3"/>
        <v>0</v>
      </c>
      <c r="G12" s="57"/>
      <c r="H12" s="38">
        <f t="shared" si="1"/>
        <v>0</v>
      </c>
      <c r="I12" s="57"/>
    </row>
    <row r="13" spans="1:9" ht="23.1" customHeight="1" x14ac:dyDescent="0.2">
      <c r="A13" s="21">
        <v>8</v>
      </c>
      <c r="B13" s="22" t="s">
        <v>15</v>
      </c>
      <c r="C13" s="21">
        <v>210</v>
      </c>
      <c r="D13" s="21" t="s">
        <v>8</v>
      </c>
      <c r="E13" s="14">
        <v>0</v>
      </c>
      <c r="F13" s="15">
        <f t="shared" si="3"/>
        <v>0</v>
      </c>
      <c r="G13" s="57"/>
      <c r="H13" s="38">
        <f t="shared" si="1"/>
        <v>0</v>
      </c>
      <c r="I13" s="57"/>
    </row>
    <row r="14" spans="1:9" ht="24.95" customHeight="1" x14ac:dyDescent="0.2">
      <c r="A14" s="71" t="s">
        <v>16</v>
      </c>
      <c r="B14" s="71"/>
      <c r="C14" s="71"/>
      <c r="D14" s="71"/>
      <c r="E14" s="71"/>
      <c r="F14" s="15">
        <f>SUM(F6:F13)</f>
        <v>0</v>
      </c>
      <c r="G14" s="39" t="s">
        <v>16</v>
      </c>
      <c r="H14" s="40">
        <f>SUM(H6:H13)</f>
        <v>0</v>
      </c>
      <c r="I14" s="55"/>
    </row>
    <row r="15" spans="1:9" ht="30" customHeight="1" x14ac:dyDescent="0.2">
      <c r="A15" s="52"/>
      <c r="B15" s="52"/>
      <c r="C15" s="52"/>
      <c r="D15" s="52"/>
      <c r="E15" s="52"/>
      <c r="F15" s="53"/>
      <c r="G15" s="51"/>
      <c r="H15" s="51"/>
      <c r="I15" s="51"/>
    </row>
    <row r="16" spans="1:9" s="8" customFormat="1" ht="30" customHeight="1" x14ac:dyDescent="0.25">
      <c r="A16" s="58" t="s">
        <v>17</v>
      </c>
      <c r="B16" s="59"/>
      <c r="C16" s="59"/>
      <c r="D16" s="59"/>
      <c r="E16" s="59"/>
      <c r="F16" s="59"/>
      <c r="G16" s="59"/>
      <c r="H16" s="59"/>
      <c r="I16" s="60"/>
    </row>
    <row r="17" spans="1:9" ht="39.75" customHeight="1" x14ac:dyDescent="0.2">
      <c r="A17" s="41" t="s">
        <v>1</v>
      </c>
      <c r="B17" s="42" t="s">
        <v>2</v>
      </c>
      <c r="C17" s="41" t="s">
        <v>3</v>
      </c>
      <c r="D17" s="43" t="s">
        <v>18</v>
      </c>
      <c r="E17" s="44" t="s">
        <v>5</v>
      </c>
      <c r="F17" s="44" t="s">
        <v>6</v>
      </c>
      <c r="G17" s="36" t="s">
        <v>271</v>
      </c>
      <c r="H17" s="37" t="s">
        <v>6</v>
      </c>
      <c r="I17" s="36" t="s">
        <v>270</v>
      </c>
    </row>
    <row r="18" spans="1:9" ht="23.1" customHeight="1" x14ac:dyDescent="0.2">
      <c r="A18" s="21">
        <v>9</v>
      </c>
      <c r="B18" s="22" t="s">
        <v>19</v>
      </c>
      <c r="C18" s="21">
        <v>5</v>
      </c>
      <c r="D18" s="21" t="s">
        <v>20</v>
      </c>
      <c r="E18" s="14">
        <v>0</v>
      </c>
      <c r="F18" s="15">
        <f>C18*E18</f>
        <v>0</v>
      </c>
      <c r="G18" s="57"/>
      <c r="H18" s="38">
        <f>SUM(C18*G18)</f>
        <v>0</v>
      </c>
      <c r="I18" s="57"/>
    </row>
    <row r="19" spans="1:9" ht="23.1" customHeight="1" x14ac:dyDescent="0.2">
      <c r="A19" s="21">
        <v>10</v>
      </c>
      <c r="B19" s="22" t="s">
        <v>21</v>
      </c>
      <c r="C19" s="21">
        <v>150</v>
      </c>
      <c r="D19" s="21" t="s">
        <v>20</v>
      </c>
      <c r="E19" s="14">
        <v>0</v>
      </c>
      <c r="F19" s="15">
        <f t="shared" ref="F19:F33" si="4">C19*E19</f>
        <v>0</v>
      </c>
      <c r="G19" s="57"/>
      <c r="H19" s="38">
        <f t="shared" ref="H19:H33" si="5">SUM(C19*G19)</f>
        <v>0</v>
      </c>
      <c r="I19" s="57"/>
    </row>
    <row r="20" spans="1:9" ht="23.1" customHeight="1" x14ac:dyDescent="0.2">
      <c r="A20" s="21">
        <v>11</v>
      </c>
      <c r="B20" s="22" t="s">
        <v>22</v>
      </c>
      <c r="C20" s="21">
        <v>25</v>
      </c>
      <c r="D20" s="21" t="s">
        <v>20</v>
      </c>
      <c r="E20" s="14">
        <v>0</v>
      </c>
      <c r="F20" s="15">
        <f t="shared" si="4"/>
        <v>0</v>
      </c>
      <c r="G20" s="57"/>
      <c r="H20" s="38">
        <f t="shared" si="5"/>
        <v>0</v>
      </c>
      <c r="I20" s="57"/>
    </row>
    <row r="21" spans="1:9" ht="23.1" customHeight="1" x14ac:dyDescent="0.2">
      <c r="A21" s="21">
        <v>12</v>
      </c>
      <c r="B21" s="22" t="s">
        <v>23</v>
      </c>
      <c r="C21" s="21">
        <v>50</v>
      </c>
      <c r="D21" s="21" t="s">
        <v>20</v>
      </c>
      <c r="E21" s="14">
        <v>0</v>
      </c>
      <c r="F21" s="15">
        <f t="shared" si="4"/>
        <v>0</v>
      </c>
      <c r="G21" s="57"/>
      <c r="H21" s="38">
        <f t="shared" si="5"/>
        <v>0</v>
      </c>
      <c r="I21" s="57"/>
    </row>
    <row r="22" spans="1:9" ht="23.1" customHeight="1" x14ac:dyDescent="0.2">
      <c r="A22" s="21">
        <v>13</v>
      </c>
      <c r="B22" s="22" t="s">
        <v>24</v>
      </c>
      <c r="C22" s="21">
        <v>10</v>
      </c>
      <c r="D22" s="21" t="s">
        <v>20</v>
      </c>
      <c r="E22" s="14">
        <v>0</v>
      </c>
      <c r="F22" s="15">
        <f t="shared" si="4"/>
        <v>0</v>
      </c>
      <c r="G22" s="57"/>
      <c r="H22" s="38">
        <f t="shared" si="5"/>
        <v>0</v>
      </c>
      <c r="I22" s="57"/>
    </row>
    <row r="23" spans="1:9" ht="23.1" customHeight="1" x14ac:dyDescent="0.2">
      <c r="A23" s="21">
        <v>14</v>
      </c>
      <c r="B23" s="22" t="s">
        <v>25</v>
      </c>
      <c r="C23" s="21">
        <v>5</v>
      </c>
      <c r="D23" s="21" t="s">
        <v>20</v>
      </c>
      <c r="E23" s="14">
        <v>0</v>
      </c>
      <c r="F23" s="15">
        <f t="shared" si="4"/>
        <v>0</v>
      </c>
      <c r="G23" s="57"/>
      <c r="H23" s="38">
        <f t="shared" si="5"/>
        <v>0</v>
      </c>
      <c r="I23" s="57"/>
    </row>
    <row r="24" spans="1:9" ht="23.1" customHeight="1" x14ac:dyDescent="0.2">
      <c r="A24" s="21">
        <v>15</v>
      </c>
      <c r="B24" s="22" t="s">
        <v>26</v>
      </c>
      <c r="C24" s="21">
        <v>20</v>
      </c>
      <c r="D24" s="21" t="s">
        <v>20</v>
      </c>
      <c r="E24" s="14">
        <v>0</v>
      </c>
      <c r="F24" s="15">
        <f t="shared" si="4"/>
        <v>0</v>
      </c>
      <c r="G24" s="57"/>
      <c r="H24" s="38">
        <f t="shared" si="5"/>
        <v>0</v>
      </c>
      <c r="I24" s="57"/>
    </row>
    <row r="25" spans="1:9" ht="23.1" customHeight="1" x14ac:dyDescent="0.2">
      <c r="A25" s="21">
        <v>16</v>
      </c>
      <c r="B25" s="22" t="s">
        <v>27</v>
      </c>
      <c r="C25" s="21">
        <v>5</v>
      </c>
      <c r="D25" s="21" t="s">
        <v>20</v>
      </c>
      <c r="E25" s="14">
        <v>0</v>
      </c>
      <c r="F25" s="15">
        <f t="shared" si="4"/>
        <v>0</v>
      </c>
      <c r="G25" s="57"/>
      <c r="H25" s="38">
        <f t="shared" si="5"/>
        <v>0</v>
      </c>
      <c r="I25" s="57"/>
    </row>
    <row r="26" spans="1:9" ht="23.1" customHeight="1" x14ac:dyDescent="0.2">
      <c r="A26" s="21">
        <v>17</v>
      </c>
      <c r="B26" s="22" t="s">
        <v>28</v>
      </c>
      <c r="C26" s="21">
        <v>20</v>
      </c>
      <c r="D26" s="21" t="s">
        <v>20</v>
      </c>
      <c r="E26" s="14">
        <v>0</v>
      </c>
      <c r="F26" s="15">
        <f t="shared" si="4"/>
        <v>0</v>
      </c>
      <c r="G26" s="57"/>
      <c r="H26" s="38">
        <f t="shared" si="5"/>
        <v>0</v>
      </c>
      <c r="I26" s="57"/>
    </row>
    <row r="27" spans="1:9" ht="23.1" customHeight="1" x14ac:dyDescent="0.2">
      <c r="A27" s="21">
        <v>18</v>
      </c>
      <c r="B27" s="22" t="s">
        <v>29</v>
      </c>
      <c r="C27" s="21">
        <v>5</v>
      </c>
      <c r="D27" s="21" t="s">
        <v>20</v>
      </c>
      <c r="E27" s="14">
        <v>0</v>
      </c>
      <c r="F27" s="15">
        <f t="shared" si="4"/>
        <v>0</v>
      </c>
      <c r="G27" s="57"/>
      <c r="H27" s="38">
        <f t="shared" si="5"/>
        <v>0</v>
      </c>
      <c r="I27" s="57"/>
    </row>
    <row r="28" spans="1:9" ht="23.1" customHeight="1" x14ac:dyDescent="0.2">
      <c r="A28" s="21">
        <v>19</v>
      </c>
      <c r="B28" s="22" t="s">
        <v>30</v>
      </c>
      <c r="C28" s="21">
        <v>20</v>
      </c>
      <c r="D28" s="21" t="s">
        <v>20</v>
      </c>
      <c r="E28" s="14">
        <v>0</v>
      </c>
      <c r="F28" s="15">
        <f t="shared" si="4"/>
        <v>0</v>
      </c>
      <c r="G28" s="57"/>
      <c r="H28" s="38">
        <f t="shared" si="5"/>
        <v>0</v>
      </c>
      <c r="I28" s="57"/>
    </row>
    <row r="29" spans="1:9" ht="23.1" customHeight="1" x14ac:dyDescent="0.2">
      <c r="A29" s="21">
        <v>20</v>
      </c>
      <c r="B29" s="22" t="s">
        <v>31</v>
      </c>
      <c r="C29" s="21">
        <v>5</v>
      </c>
      <c r="D29" s="21" t="s">
        <v>20</v>
      </c>
      <c r="E29" s="14">
        <v>0</v>
      </c>
      <c r="F29" s="15">
        <f t="shared" si="4"/>
        <v>0</v>
      </c>
      <c r="G29" s="57"/>
      <c r="H29" s="38">
        <f t="shared" si="5"/>
        <v>0</v>
      </c>
      <c r="I29" s="57"/>
    </row>
    <row r="30" spans="1:9" ht="23.1" customHeight="1" x14ac:dyDescent="0.2">
      <c r="A30" s="21">
        <v>21</v>
      </c>
      <c r="B30" s="22" t="s">
        <v>32</v>
      </c>
      <c r="C30" s="21">
        <v>10</v>
      </c>
      <c r="D30" s="21" t="s">
        <v>20</v>
      </c>
      <c r="E30" s="14">
        <v>0</v>
      </c>
      <c r="F30" s="15">
        <f t="shared" si="4"/>
        <v>0</v>
      </c>
      <c r="G30" s="57"/>
      <c r="H30" s="38">
        <f t="shared" si="5"/>
        <v>0</v>
      </c>
      <c r="I30" s="57"/>
    </row>
    <row r="31" spans="1:9" ht="23.1" customHeight="1" x14ac:dyDescent="0.2">
      <c r="A31" s="21">
        <v>22</v>
      </c>
      <c r="B31" s="22" t="s">
        <v>33</v>
      </c>
      <c r="C31" s="21">
        <v>5</v>
      </c>
      <c r="D31" s="21" t="s">
        <v>20</v>
      </c>
      <c r="E31" s="14">
        <v>0</v>
      </c>
      <c r="F31" s="15">
        <f t="shared" si="4"/>
        <v>0</v>
      </c>
      <c r="G31" s="57"/>
      <c r="H31" s="38">
        <f t="shared" si="5"/>
        <v>0</v>
      </c>
      <c r="I31" s="57"/>
    </row>
    <row r="32" spans="1:9" ht="23.1" customHeight="1" x14ac:dyDescent="0.2">
      <c r="A32" s="21">
        <v>23</v>
      </c>
      <c r="B32" s="22" t="s">
        <v>34</v>
      </c>
      <c r="C32" s="21">
        <v>10</v>
      </c>
      <c r="D32" s="21" t="s">
        <v>20</v>
      </c>
      <c r="E32" s="14">
        <v>0</v>
      </c>
      <c r="F32" s="15">
        <f t="shared" si="4"/>
        <v>0</v>
      </c>
      <c r="G32" s="57"/>
      <c r="H32" s="38">
        <f t="shared" si="5"/>
        <v>0</v>
      </c>
      <c r="I32" s="57"/>
    </row>
    <row r="33" spans="1:9" ht="23.1" customHeight="1" x14ac:dyDescent="0.2">
      <c r="A33" s="21">
        <v>24</v>
      </c>
      <c r="B33" s="22" t="s">
        <v>35</v>
      </c>
      <c r="C33" s="21">
        <v>5</v>
      </c>
      <c r="D33" s="21" t="s">
        <v>20</v>
      </c>
      <c r="E33" s="14">
        <v>0</v>
      </c>
      <c r="F33" s="15">
        <f t="shared" si="4"/>
        <v>0</v>
      </c>
      <c r="G33" s="57"/>
      <c r="H33" s="38">
        <f t="shared" si="5"/>
        <v>0</v>
      </c>
      <c r="I33" s="57"/>
    </row>
    <row r="34" spans="1:9" ht="24.95" customHeight="1" x14ac:dyDescent="0.2">
      <c r="A34" s="71" t="s">
        <v>36</v>
      </c>
      <c r="B34" s="71"/>
      <c r="C34" s="71"/>
      <c r="D34" s="71"/>
      <c r="E34" s="71"/>
      <c r="F34" s="15">
        <f>SUM(F18:F33)</f>
        <v>0</v>
      </c>
      <c r="G34" s="46" t="s">
        <v>36</v>
      </c>
      <c r="H34" s="38">
        <f>SUM(H18:H33)</f>
        <v>0</v>
      </c>
      <c r="I34" s="56"/>
    </row>
    <row r="35" spans="1:9" ht="30" customHeight="1" x14ac:dyDescent="0.2">
      <c r="A35" s="102"/>
      <c r="B35" s="102"/>
      <c r="C35" s="102"/>
      <c r="D35" s="102"/>
      <c r="E35" s="102"/>
      <c r="F35" s="102"/>
      <c r="G35" s="51"/>
      <c r="H35" s="51"/>
      <c r="I35" s="51"/>
    </row>
    <row r="36" spans="1:9" ht="30" customHeight="1" x14ac:dyDescent="0.2">
      <c r="A36" s="58" t="s">
        <v>272</v>
      </c>
      <c r="B36" s="59"/>
      <c r="C36" s="59"/>
      <c r="D36" s="59"/>
      <c r="E36" s="59"/>
      <c r="F36" s="59"/>
      <c r="G36" s="59"/>
      <c r="H36" s="59"/>
      <c r="I36" s="60"/>
    </row>
    <row r="37" spans="1:9" ht="39.75" customHeight="1" x14ac:dyDescent="0.2">
      <c r="A37" s="4" t="s">
        <v>1</v>
      </c>
      <c r="B37" s="5" t="s">
        <v>2</v>
      </c>
      <c r="C37" s="4" t="s">
        <v>3</v>
      </c>
      <c r="D37" s="6" t="s">
        <v>4</v>
      </c>
      <c r="E37" s="7" t="s">
        <v>5</v>
      </c>
      <c r="F37" s="7" t="s">
        <v>6</v>
      </c>
      <c r="G37" s="36" t="s">
        <v>271</v>
      </c>
      <c r="H37" s="37" t="s">
        <v>6</v>
      </c>
      <c r="I37" s="36" t="s">
        <v>270</v>
      </c>
    </row>
    <row r="38" spans="1:9" ht="23.1" customHeight="1" x14ac:dyDescent="0.2">
      <c r="A38" s="21">
        <v>25</v>
      </c>
      <c r="B38" s="22" t="s">
        <v>37</v>
      </c>
      <c r="C38" s="21">
        <v>2</v>
      </c>
      <c r="D38" s="21" t="s">
        <v>20</v>
      </c>
      <c r="E38" s="13">
        <v>0</v>
      </c>
      <c r="F38" s="9">
        <f>C38*E38</f>
        <v>0</v>
      </c>
      <c r="G38" s="57"/>
      <c r="H38" s="45">
        <f>SUM(C38*G38)</f>
        <v>0</v>
      </c>
      <c r="I38" s="57"/>
    </row>
    <row r="39" spans="1:9" ht="23.1" customHeight="1" x14ac:dyDescent="0.2">
      <c r="A39" s="21">
        <v>26</v>
      </c>
      <c r="B39" s="22" t="s">
        <v>38</v>
      </c>
      <c r="C39" s="21">
        <v>5</v>
      </c>
      <c r="D39" s="21" t="s">
        <v>20</v>
      </c>
      <c r="E39" s="13">
        <v>0</v>
      </c>
      <c r="F39" s="9">
        <f t="shared" ref="F39:F48" si="6">C39*E39</f>
        <v>0</v>
      </c>
      <c r="G39" s="57"/>
      <c r="H39" s="45">
        <f t="shared" ref="H39:H48" si="7">SUM(C39*G39)</f>
        <v>0</v>
      </c>
      <c r="I39" s="57"/>
    </row>
    <row r="40" spans="1:9" ht="23.1" customHeight="1" x14ac:dyDescent="0.2">
      <c r="A40" s="21">
        <v>27</v>
      </c>
      <c r="B40" s="22" t="s">
        <v>39</v>
      </c>
      <c r="C40" s="21">
        <v>2</v>
      </c>
      <c r="D40" s="21" t="s">
        <v>20</v>
      </c>
      <c r="E40" s="13">
        <v>0</v>
      </c>
      <c r="F40" s="9">
        <f t="shared" si="6"/>
        <v>0</v>
      </c>
      <c r="G40" s="57"/>
      <c r="H40" s="45">
        <f t="shared" si="7"/>
        <v>0</v>
      </c>
      <c r="I40" s="57"/>
    </row>
    <row r="41" spans="1:9" ht="23.1" customHeight="1" x14ac:dyDescent="0.2">
      <c r="A41" s="21">
        <v>28</v>
      </c>
      <c r="B41" s="22" t="s">
        <v>40</v>
      </c>
      <c r="C41" s="21">
        <v>2</v>
      </c>
      <c r="D41" s="21" t="s">
        <v>20</v>
      </c>
      <c r="E41" s="13">
        <v>0</v>
      </c>
      <c r="F41" s="9">
        <f t="shared" si="6"/>
        <v>0</v>
      </c>
      <c r="G41" s="57"/>
      <c r="H41" s="45">
        <f t="shared" si="7"/>
        <v>0</v>
      </c>
      <c r="I41" s="57"/>
    </row>
    <row r="42" spans="1:9" ht="23.1" customHeight="1" x14ac:dyDescent="0.2">
      <c r="A42" s="21">
        <v>29</v>
      </c>
      <c r="B42" s="22" t="s">
        <v>41</v>
      </c>
      <c r="C42" s="21">
        <v>2</v>
      </c>
      <c r="D42" s="21" t="s">
        <v>20</v>
      </c>
      <c r="E42" s="13">
        <v>0</v>
      </c>
      <c r="F42" s="9">
        <f t="shared" si="6"/>
        <v>0</v>
      </c>
      <c r="G42" s="57"/>
      <c r="H42" s="45">
        <f t="shared" si="7"/>
        <v>0</v>
      </c>
      <c r="I42" s="57"/>
    </row>
    <row r="43" spans="1:9" ht="23.1" customHeight="1" x14ac:dyDescent="0.2">
      <c r="A43" s="21">
        <v>30</v>
      </c>
      <c r="B43" s="22" t="s">
        <v>42</v>
      </c>
      <c r="C43" s="21">
        <v>10</v>
      </c>
      <c r="D43" s="21" t="s">
        <v>20</v>
      </c>
      <c r="E43" s="13">
        <v>0</v>
      </c>
      <c r="F43" s="9">
        <f t="shared" si="6"/>
        <v>0</v>
      </c>
      <c r="G43" s="57"/>
      <c r="H43" s="45">
        <f t="shared" si="7"/>
        <v>0</v>
      </c>
      <c r="I43" s="57"/>
    </row>
    <row r="44" spans="1:9" ht="23.1" customHeight="1" x14ac:dyDescent="0.2">
      <c r="A44" s="21">
        <v>31</v>
      </c>
      <c r="B44" s="22" t="s">
        <v>43</v>
      </c>
      <c r="C44" s="21">
        <v>75</v>
      </c>
      <c r="D44" s="21" t="s">
        <v>20</v>
      </c>
      <c r="E44" s="13">
        <v>0</v>
      </c>
      <c r="F44" s="9">
        <f t="shared" si="6"/>
        <v>0</v>
      </c>
      <c r="G44" s="57"/>
      <c r="H44" s="45">
        <f t="shared" si="7"/>
        <v>0</v>
      </c>
      <c r="I44" s="57"/>
    </row>
    <row r="45" spans="1:9" ht="23.1" customHeight="1" x14ac:dyDescent="0.2">
      <c r="A45" s="21">
        <v>32</v>
      </c>
      <c r="B45" s="22" t="s">
        <v>44</v>
      </c>
      <c r="C45" s="21">
        <v>10</v>
      </c>
      <c r="D45" s="21" t="s">
        <v>20</v>
      </c>
      <c r="E45" s="13">
        <v>0</v>
      </c>
      <c r="F45" s="9">
        <f t="shared" si="6"/>
        <v>0</v>
      </c>
      <c r="G45" s="57"/>
      <c r="H45" s="45">
        <f t="shared" si="7"/>
        <v>0</v>
      </c>
      <c r="I45" s="57"/>
    </row>
    <row r="46" spans="1:9" ht="23.1" customHeight="1" x14ac:dyDescent="0.2">
      <c r="A46" s="21">
        <v>33</v>
      </c>
      <c r="B46" s="22" t="s">
        <v>45</v>
      </c>
      <c r="C46" s="21">
        <v>10</v>
      </c>
      <c r="D46" s="21" t="s">
        <v>20</v>
      </c>
      <c r="E46" s="13">
        <v>0</v>
      </c>
      <c r="F46" s="9">
        <f t="shared" si="6"/>
        <v>0</v>
      </c>
      <c r="G46" s="57"/>
      <c r="H46" s="45">
        <f t="shared" si="7"/>
        <v>0</v>
      </c>
      <c r="I46" s="57"/>
    </row>
    <row r="47" spans="1:9" ht="23.1" customHeight="1" x14ac:dyDescent="0.2">
      <c r="A47" s="21">
        <v>34</v>
      </c>
      <c r="B47" s="22" t="s">
        <v>46</v>
      </c>
      <c r="C47" s="21">
        <v>10</v>
      </c>
      <c r="D47" s="21" t="s">
        <v>20</v>
      </c>
      <c r="E47" s="13">
        <v>0</v>
      </c>
      <c r="F47" s="9">
        <f t="shared" si="6"/>
        <v>0</v>
      </c>
      <c r="G47" s="57"/>
      <c r="H47" s="45">
        <f t="shared" si="7"/>
        <v>0</v>
      </c>
      <c r="I47" s="57"/>
    </row>
    <row r="48" spans="1:9" ht="23.1" customHeight="1" x14ac:dyDescent="0.2">
      <c r="A48" s="21">
        <v>35</v>
      </c>
      <c r="B48" s="22" t="s">
        <v>47</v>
      </c>
      <c r="C48" s="21">
        <v>10</v>
      </c>
      <c r="D48" s="21" t="s">
        <v>20</v>
      </c>
      <c r="E48" s="13">
        <v>0</v>
      </c>
      <c r="F48" s="9">
        <f t="shared" si="6"/>
        <v>0</v>
      </c>
      <c r="G48" s="57"/>
      <c r="H48" s="45">
        <f t="shared" si="7"/>
        <v>0</v>
      </c>
      <c r="I48" s="57"/>
    </row>
    <row r="49" spans="1:9" ht="24.95" customHeight="1" x14ac:dyDescent="0.2">
      <c r="A49" s="71" t="s">
        <v>48</v>
      </c>
      <c r="B49" s="71"/>
      <c r="C49" s="71"/>
      <c r="D49" s="71"/>
      <c r="E49" s="71"/>
      <c r="F49" s="15">
        <f>SUM(F38:F48)</f>
        <v>0</v>
      </c>
      <c r="G49" s="46" t="s">
        <v>48</v>
      </c>
      <c r="H49" s="45">
        <f>SUM(H38:H48)</f>
        <v>0</v>
      </c>
      <c r="I49" s="56"/>
    </row>
    <row r="50" spans="1:9" ht="30" customHeight="1" x14ac:dyDescent="0.2">
      <c r="A50" s="70"/>
      <c r="B50" s="70"/>
      <c r="C50" s="70"/>
      <c r="D50" s="70"/>
      <c r="E50" s="70"/>
      <c r="F50" s="70"/>
      <c r="G50" s="51"/>
      <c r="H50" s="51"/>
      <c r="I50" s="51"/>
    </row>
    <row r="51" spans="1:9" ht="30" customHeight="1" x14ac:dyDescent="0.2">
      <c r="A51" s="58" t="s">
        <v>273</v>
      </c>
      <c r="B51" s="59"/>
      <c r="C51" s="59"/>
      <c r="D51" s="59"/>
      <c r="E51" s="59"/>
      <c r="F51" s="59"/>
      <c r="G51" s="59"/>
      <c r="H51" s="59"/>
      <c r="I51" s="60"/>
    </row>
    <row r="52" spans="1:9" ht="39.75" customHeight="1" x14ac:dyDescent="0.2">
      <c r="A52" s="4" t="s">
        <v>1</v>
      </c>
      <c r="B52" s="5" t="s">
        <v>2</v>
      </c>
      <c r="C52" s="4" t="s">
        <v>3</v>
      </c>
      <c r="D52" s="6" t="s">
        <v>18</v>
      </c>
      <c r="E52" s="7" t="s">
        <v>5</v>
      </c>
      <c r="F52" s="7" t="s">
        <v>6</v>
      </c>
      <c r="G52" s="36" t="s">
        <v>271</v>
      </c>
      <c r="H52" s="37" t="s">
        <v>6</v>
      </c>
      <c r="I52" s="36" t="s">
        <v>270</v>
      </c>
    </row>
    <row r="53" spans="1:9" ht="23.1" customHeight="1" x14ac:dyDescent="0.2">
      <c r="A53" s="21">
        <v>36</v>
      </c>
      <c r="B53" s="22" t="s">
        <v>49</v>
      </c>
      <c r="C53" s="21">
        <v>10</v>
      </c>
      <c r="D53" s="21" t="s">
        <v>20</v>
      </c>
      <c r="E53" s="13">
        <v>0</v>
      </c>
      <c r="F53" s="9">
        <f>C53*E53</f>
        <v>0</v>
      </c>
      <c r="G53" s="57"/>
      <c r="H53" s="45">
        <f>SUM(C53*G53)</f>
        <v>0</v>
      </c>
      <c r="I53" s="57"/>
    </row>
    <row r="54" spans="1:9" ht="23.1" customHeight="1" x14ac:dyDescent="0.2">
      <c r="A54" s="21">
        <v>37</v>
      </c>
      <c r="B54" s="22" t="s">
        <v>50</v>
      </c>
      <c r="C54" s="21">
        <v>20</v>
      </c>
      <c r="D54" s="21" t="s">
        <v>20</v>
      </c>
      <c r="E54" s="13">
        <v>0</v>
      </c>
      <c r="F54" s="9">
        <f t="shared" ref="F54:F59" si="8">C54*E54</f>
        <v>0</v>
      </c>
      <c r="G54" s="57"/>
      <c r="H54" s="45">
        <f t="shared" ref="H54:H59" si="9">SUM(C54*G54)</f>
        <v>0</v>
      </c>
      <c r="I54" s="57"/>
    </row>
    <row r="55" spans="1:9" ht="23.1" customHeight="1" x14ac:dyDescent="0.2">
      <c r="A55" s="21">
        <v>38</v>
      </c>
      <c r="B55" s="22" t="s">
        <v>51</v>
      </c>
      <c r="C55" s="21">
        <v>5</v>
      </c>
      <c r="D55" s="21" t="s">
        <v>20</v>
      </c>
      <c r="E55" s="13">
        <v>0</v>
      </c>
      <c r="F55" s="9">
        <f t="shared" si="8"/>
        <v>0</v>
      </c>
      <c r="G55" s="57"/>
      <c r="H55" s="45">
        <f t="shared" si="9"/>
        <v>0</v>
      </c>
      <c r="I55" s="57"/>
    </row>
    <row r="56" spans="1:9" ht="23.1" customHeight="1" x14ac:dyDescent="0.2">
      <c r="A56" s="21">
        <v>39</v>
      </c>
      <c r="B56" s="22" t="s">
        <v>52</v>
      </c>
      <c r="C56" s="21">
        <v>5</v>
      </c>
      <c r="D56" s="21" t="s">
        <v>20</v>
      </c>
      <c r="E56" s="13">
        <v>0</v>
      </c>
      <c r="F56" s="9">
        <f t="shared" si="8"/>
        <v>0</v>
      </c>
      <c r="G56" s="57"/>
      <c r="H56" s="45">
        <f t="shared" si="9"/>
        <v>0</v>
      </c>
      <c r="I56" s="57"/>
    </row>
    <row r="57" spans="1:9" ht="23.1" customHeight="1" x14ac:dyDescent="0.2">
      <c r="A57" s="21">
        <v>40</v>
      </c>
      <c r="B57" s="22" t="s">
        <v>53</v>
      </c>
      <c r="C57" s="21">
        <v>5</v>
      </c>
      <c r="D57" s="21" t="s">
        <v>20</v>
      </c>
      <c r="E57" s="13">
        <v>0</v>
      </c>
      <c r="F57" s="9">
        <f t="shared" si="8"/>
        <v>0</v>
      </c>
      <c r="G57" s="57"/>
      <c r="H57" s="45">
        <f t="shared" si="9"/>
        <v>0</v>
      </c>
      <c r="I57" s="57"/>
    </row>
    <row r="58" spans="1:9" ht="23.1" customHeight="1" x14ac:dyDescent="0.2">
      <c r="A58" s="21">
        <v>41</v>
      </c>
      <c r="B58" s="22" t="s">
        <v>54</v>
      </c>
      <c r="C58" s="21">
        <v>5</v>
      </c>
      <c r="D58" s="21" t="s">
        <v>20</v>
      </c>
      <c r="E58" s="13">
        <v>0</v>
      </c>
      <c r="F58" s="9">
        <f t="shared" si="8"/>
        <v>0</v>
      </c>
      <c r="G58" s="57"/>
      <c r="H58" s="45">
        <f t="shared" si="9"/>
        <v>0</v>
      </c>
      <c r="I58" s="57"/>
    </row>
    <row r="59" spans="1:9" ht="23.1" customHeight="1" x14ac:dyDescent="0.2">
      <c r="A59" s="21">
        <v>42</v>
      </c>
      <c r="B59" s="22" t="s">
        <v>55</v>
      </c>
      <c r="C59" s="21">
        <v>5</v>
      </c>
      <c r="D59" s="21" t="s">
        <v>20</v>
      </c>
      <c r="E59" s="13">
        <v>0</v>
      </c>
      <c r="F59" s="9">
        <f t="shared" si="8"/>
        <v>0</v>
      </c>
      <c r="G59" s="57"/>
      <c r="H59" s="45">
        <f t="shared" si="9"/>
        <v>0</v>
      </c>
      <c r="I59" s="57"/>
    </row>
    <row r="60" spans="1:9" ht="24.95" customHeight="1" x14ac:dyDescent="0.2">
      <c r="A60" s="71" t="s">
        <v>56</v>
      </c>
      <c r="B60" s="71"/>
      <c r="C60" s="71"/>
      <c r="D60" s="71"/>
      <c r="E60" s="71"/>
      <c r="F60" s="15">
        <f>SUM(F53:F59)</f>
        <v>0</v>
      </c>
      <c r="G60" s="46" t="s">
        <v>56</v>
      </c>
      <c r="H60" s="45">
        <f>SUM(H53:H59)</f>
        <v>0</v>
      </c>
      <c r="I60" s="56"/>
    </row>
    <row r="61" spans="1:9" ht="30" customHeight="1" x14ac:dyDescent="0.2">
      <c r="A61" s="102"/>
      <c r="B61" s="102"/>
      <c r="C61" s="102"/>
      <c r="D61" s="102"/>
      <c r="E61" s="102"/>
      <c r="F61" s="102"/>
      <c r="G61" s="51"/>
      <c r="H61" s="51"/>
      <c r="I61" s="51"/>
    </row>
    <row r="62" spans="1:9" ht="30" customHeight="1" x14ac:dyDescent="0.2">
      <c r="A62" s="58" t="s">
        <v>274</v>
      </c>
      <c r="B62" s="59"/>
      <c r="C62" s="59"/>
      <c r="D62" s="59"/>
      <c r="E62" s="59"/>
      <c r="F62" s="59"/>
      <c r="G62" s="59"/>
      <c r="H62" s="59"/>
      <c r="I62" s="60"/>
    </row>
    <row r="63" spans="1:9" ht="39.75" customHeight="1" x14ac:dyDescent="0.2">
      <c r="A63" s="4" t="s">
        <v>1</v>
      </c>
      <c r="B63" s="5" t="s">
        <v>2</v>
      </c>
      <c r="C63" s="4" t="s">
        <v>3</v>
      </c>
      <c r="D63" s="6" t="s">
        <v>18</v>
      </c>
      <c r="E63" s="7" t="s">
        <v>5</v>
      </c>
      <c r="F63" s="7" t="s">
        <v>6</v>
      </c>
      <c r="G63" s="36" t="s">
        <v>271</v>
      </c>
      <c r="H63" s="37" t="s">
        <v>6</v>
      </c>
      <c r="I63" s="36" t="s">
        <v>270</v>
      </c>
    </row>
    <row r="64" spans="1:9" ht="23.1" customHeight="1" x14ac:dyDescent="0.2">
      <c r="A64" s="21">
        <v>43</v>
      </c>
      <c r="B64" s="22" t="s">
        <v>57</v>
      </c>
      <c r="C64" s="21">
        <v>25</v>
      </c>
      <c r="D64" s="21" t="s">
        <v>20</v>
      </c>
      <c r="E64" s="13">
        <v>0</v>
      </c>
      <c r="F64" s="9">
        <f>C64*E64</f>
        <v>0</v>
      </c>
      <c r="G64" s="57"/>
      <c r="H64" s="45">
        <f>SUM(C64*G64)</f>
        <v>0</v>
      </c>
      <c r="I64" s="57"/>
    </row>
    <row r="65" spans="1:9" ht="23.1" customHeight="1" x14ac:dyDescent="0.2">
      <c r="A65" s="21">
        <v>44</v>
      </c>
      <c r="B65" s="22" t="s">
        <v>58</v>
      </c>
      <c r="C65" s="21">
        <v>10</v>
      </c>
      <c r="D65" s="21" t="s">
        <v>20</v>
      </c>
      <c r="E65" s="13">
        <v>0</v>
      </c>
      <c r="F65" s="9">
        <f t="shared" ref="F65:F68" si="10">C65*E65</f>
        <v>0</v>
      </c>
      <c r="G65" s="57"/>
      <c r="H65" s="45">
        <f t="shared" ref="H65:H68" si="11">SUM(C65*G65)</f>
        <v>0</v>
      </c>
      <c r="I65" s="57"/>
    </row>
    <row r="66" spans="1:9" ht="23.1" customHeight="1" x14ac:dyDescent="0.2">
      <c r="A66" s="21">
        <v>45</v>
      </c>
      <c r="B66" s="22" t="s">
        <v>59</v>
      </c>
      <c r="C66" s="21">
        <v>10</v>
      </c>
      <c r="D66" s="21" t="s">
        <v>20</v>
      </c>
      <c r="E66" s="13">
        <v>0</v>
      </c>
      <c r="F66" s="9">
        <f t="shared" si="10"/>
        <v>0</v>
      </c>
      <c r="G66" s="57"/>
      <c r="H66" s="45">
        <f t="shared" si="11"/>
        <v>0</v>
      </c>
      <c r="I66" s="57"/>
    </row>
    <row r="67" spans="1:9" ht="23.1" customHeight="1" x14ac:dyDescent="0.2">
      <c r="A67" s="21">
        <v>46</v>
      </c>
      <c r="B67" s="22" t="s">
        <v>60</v>
      </c>
      <c r="C67" s="21">
        <v>2</v>
      </c>
      <c r="D67" s="21" t="s">
        <v>20</v>
      </c>
      <c r="E67" s="13">
        <v>0</v>
      </c>
      <c r="F67" s="9">
        <f t="shared" si="10"/>
        <v>0</v>
      </c>
      <c r="G67" s="57"/>
      <c r="H67" s="45">
        <f t="shared" si="11"/>
        <v>0</v>
      </c>
      <c r="I67" s="57"/>
    </row>
    <row r="68" spans="1:9" ht="23.1" customHeight="1" x14ac:dyDescent="0.2">
      <c r="A68" s="21">
        <v>47</v>
      </c>
      <c r="B68" s="22" t="s">
        <v>61</v>
      </c>
      <c r="C68" s="21">
        <v>2</v>
      </c>
      <c r="D68" s="21" t="s">
        <v>20</v>
      </c>
      <c r="E68" s="13">
        <v>0</v>
      </c>
      <c r="F68" s="9">
        <f t="shared" si="10"/>
        <v>0</v>
      </c>
      <c r="G68" s="57"/>
      <c r="H68" s="45">
        <f t="shared" si="11"/>
        <v>0</v>
      </c>
      <c r="I68" s="57"/>
    </row>
    <row r="69" spans="1:9" ht="24.95" customHeight="1" x14ac:dyDescent="0.2">
      <c r="A69" s="71" t="s">
        <v>62</v>
      </c>
      <c r="B69" s="71"/>
      <c r="C69" s="71"/>
      <c r="D69" s="71"/>
      <c r="E69" s="71"/>
      <c r="F69" s="15">
        <f>SUM(F64:F68)</f>
        <v>0</v>
      </c>
      <c r="G69" s="46" t="s">
        <v>62</v>
      </c>
      <c r="H69" s="45">
        <f>SUM(H64:H68)</f>
        <v>0</v>
      </c>
      <c r="I69" s="56"/>
    </row>
    <row r="70" spans="1:9" ht="30" customHeight="1" x14ac:dyDescent="0.2">
      <c r="A70" s="70"/>
      <c r="B70" s="70"/>
      <c r="C70" s="70"/>
      <c r="D70" s="70"/>
      <c r="E70" s="70"/>
      <c r="F70" s="70"/>
      <c r="G70" s="51"/>
      <c r="H70" s="51"/>
      <c r="I70" s="51"/>
    </row>
    <row r="71" spans="1:9" ht="30" customHeight="1" x14ac:dyDescent="0.2">
      <c r="A71" s="61" t="s">
        <v>275</v>
      </c>
      <c r="B71" s="62"/>
      <c r="C71" s="62"/>
      <c r="D71" s="62"/>
      <c r="E71" s="62"/>
      <c r="F71" s="62"/>
      <c r="G71" s="62"/>
      <c r="H71" s="62"/>
      <c r="I71" s="63"/>
    </row>
    <row r="72" spans="1:9" ht="39.75" customHeight="1" x14ac:dyDescent="0.2">
      <c r="A72" s="4" t="s">
        <v>1</v>
      </c>
      <c r="B72" s="5" t="s">
        <v>2</v>
      </c>
      <c r="C72" s="4" t="s">
        <v>3</v>
      </c>
      <c r="D72" s="6" t="s">
        <v>18</v>
      </c>
      <c r="E72" s="7" t="s">
        <v>5</v>
      </c>
      <c r="F72" s="7" t="s">
        <v>6</v>
      </c>
      <c r="G72" s="36" t="s">
        <v>271</v>
      </c>
      <c r="H72" s="37" t="s">
        <v>6</v>
      </c>
      <c r="I72" s="36" t="s">
        <v>270</v>
      </c>
    </row>
    <row r="73" spans="1:9" ht="23.1" customHeight="1" x14ac:dyDescent="0.2">
      <c r="A73" s="21">
        <v>48</v>
      </c>
      <c r="B73" s="22" t="s">
        <v>63</v>
      </c>
      <c r="C73" s="21">
        <v>30</v>
      </c>
      <c r="D73" s="21" t="s">
        <v>20</v>
      </c>
      <c r="E73" s="13">
        <v>0</v>
      </c>
      <c r="F73" s="9">
        <f>C73*E73</f>
        <v>0</v>
      </c>
      <c r="G73" s="57"/>
      <c r="H73" s="45">
        <f>SUM(C73*G73)</f>
        <v>0</v>
      </c>
      <c r="I73" s="57"/>
    </row>
    <row r="74" spans="1:9" ht="23.1" customHeight="1" x14ac:dyDescent="0.2">
      <c r="A74" s="21">
        <v>49</v>
      </c>
      <c r="B74" s="22" t="s">
        <v>64</v>
      </c>
      <c r="C74" s="21">
        <v>10</v>
      </c>
      <c r="D74" s="21" t="s">
        <v>20</v>
      </c>
      <c r="E74" s="13">
        <v>0</v>
      </c>
      <c r="F74" s="9">
        <f t="shared" ref="F74:F78" si="12">C74*E74</f>
        <v>0</v>
      </c>
      <c r="G74" s="57"/>
      <c r="H74" s="45">
        <f t="shared" ref="H74:H78" si="13">SUM(C74*G74)</f>
        <v>0</v>
      </c>
      <c r="I74" s="57"/>
    </row>
    <row r="75" spans="1:9" ht="23.1" customHeight="1" x14ac:dyDescent="0.2">
      <c r="A75" s="21">
        <v>50</v>
      </c>
      <c r="B75" s="22" t="s">
        <v>65</v>
      </c>
      <c r="C75" s="21">
        <v>10</v>
      </c>
      <c r="D75" s="21" t="s">
        <v>20</v>
      </c>
      <c r="E75" s="13">
        <v>0</v>
      </c>
      <c r="F75" s="9">
        <f t="shared" si="12"/>
        <v>0</v>
      </c>
      <c r="G75" s="57"/>
      <c r="H75" s="45">
        <f t="shared" si="13"/>
        <v>0</v>
      </c>
      <c r="I75" s="57"/>
    </row>
    <row r="76" spans="1:9" ht="23.1" customHeight="1" x14ac:dyDescent="0.2">
      <c r="A76" s="21">
        <v>51</v>
      </c>
      <c r="B76" s="22" t="s">
        <v>66</v>
      </c>
      <c r="C76" s="21">
        <v>10</v>
      </c>
      <c r="D76" s="21" t="s">
        <v>20</v>
      </c>
      <c r="E76" s="13">
        <v>0</v>
      </c>
      <c r="F76" s="9">
        <f t="shared" si="12"/>
        <v>0</v>
      </c>
      <c r="G76" s="57"/>
      <c r="H76" s="45">
        <f t="shared" si="13"/>
        <v>0</v>
      </c>
      <c r="I76" s="57"/>
    </row>
    <row r="77" spans="1:9" ht="23.1" customHeight="1" x14ac:dyDescent="0.2">
      <c r="A77" s="21">
        <v>52</v>
      </c>
      <c r="B77" s="22" t="s">
        <v>67</v>
      </c>
      <c r="C77" s="21">
        <v>2</v>
      </c>
      <c r="D77" s="21" t="s">
        <v>20</v>
      </c>
      <c r="E77" s="13">
        <v>0</v>
      </c>
      <c r="F77" s="9">
        <f t="shared" si="12"/>
        <v>0</v>
      </c>
      <c r="G77" s="57"/>
      <c r="H77" s="45">
        <f t="shared" si="13"/>
        <v>0</v>
      </c>
      <c r="I77" s="57"/>
    </row>
    <row r="78" spans="1:9" ht="23.1" customHeight="1" x14ac:dyDescent="0.2">
      <c r="A78" s="21">
        <v>53</v>
      </c>
      <c r="B78" s="22" t="s">
        <v>68</v>
      </c>
      <c r="C78" s="21">
        <v>2</v>
      </c>
      <c r="D78" s="21" t="s">
        <v>20</v>
      </c>
      <c r="E78" s="13">
        <v>0</v>
      </c>
      <c r="F78" s="9">
        <f t="shared" si="12"/>
        <v>0</v>
      </c>
      <c r="G78" s="57"/>
      <c r="H78" s="45">
        <f t="shared" si="13"/>
        <v>0</v>
      </c>
      <c r="I78" s="57"/>
    </row>
    <row r="79" spans="1:9" ht="24.95" customHeight="1" x14ac:dyDescent="0.2">
      <c r="A79" s="71" t="s">
        <v>69</v>
      </c>
      <c r="B79" s="71"/>
      <c r="C79" s="71"/>
      <c r="D79" s="71"/>
      <c r="E79" s="71"/>
      <c r="F79" s="15">
        <f>SUM(F73:F78)</f>
        <v>0</v>
      </c>
      <c r="G79" s="46" t="s">
        <v>69</v>
      </c>
      <c r="H79" s="45">
        <f>SUM(H73:H78)</f>
        <v>0</v>
      </c>
      <c r="I79" s="56"/>
    </row>
    <row r="80" spans="1:9" ht="30" customHeight="1" x14ac:dyDescent="0.2">
      <c r="A80" s="70"/>
      <c r="B80" s="70"/>
      <c r="C80" s="70"/>
      <c r="D80" s="70"/>
      <c r="E80" s="70"/>
      <c r="F80" s="70"/>
      <c r="G80" s="51"/>
      <c r="H80" s="51"/>
      <c r="I80" s="51"/>
    </row>
    <row r="81" spans="1:9" ht="30" customHeight="1" x14ac:dyDescent="0.2">
      <c r="A81" s="61" t="s">
        <v>276</v>
      </c>
      <c r="B81" s="62"/>
      <c r="C81" s="62"/>
      <c r="D81" s="62"/>
      <c r="E81" s="62"/>
      <c r="F81" s="62"/>
      <c r="G81" s="62"/>
      <c r="H81" s="62"/>
      <c r="I81" s="63"/>
    </row>
    <row r="82" spans="1:9" ht="39.75" customHeight="1" x14ac:dyDescent="0.2">
      <c r="A82" s="4" t="s">
        <v>1</v>
      </c>
      <c r="B82" s="5" t="s">
        <v>2</v>
      </c>
      <c r="C82" s="4" t="s">
        <v>3</v>
      </c>
      <c r="D82" s="6" t="s">
        <v>18</v>
      </c>
      <c r="E82" s="7" t="s">
        <v>5</v>
      </c>
      <c r="F82" s="7" t="s">
        <v>6</v>
      </c>
      <c r="G82" s="36" t="s">
        <v>271</v>
      </c>
      <c r="H82" s="37" t="s">
        <v>6</v>
      </c>
      <c r="I82" s="36" t="s">
        <v>270</v>
      </c>
    </row>
    <row r="83" spans="1:9" ht="23.1" customHeight="1" x14ac:dyDescent="0.2">
      <c r="A83" s="21">
        <v>54</v>
      </c>
      <c r="B83" s="22" t="s">
        <v>70</v>
      </c>
      <c r="C83" s="21">
        <v>600</v>
      </c>
      <c r="D83" s="21" t="s">
        <v>20</v>
      </c>
      <c r="E83" s="13">
        <v>0</v>
      </c>
      <c r="F83" s="9">
        <f>C83*E83</f>
        <v>0</v>
      </c>
      <c r="G83" s="57"/>
      <c r="H83" s="45">
        <f>SUM(C83*G83)</f>
        <v>0</v>
      </c>
      <c r="I83" s="57"/>
    </row>
    <row r="84" spans="1:9" ht="23.1" customHeight="1" x14ac:dyDescent="0.2">
      <c r="A84" s="21">
        <v>55</v>
      </c>
      <c r="B84" s="22" t="s">
        <v>71</v>
      </c>
      <c r="C84" s="21">
        <v>2500</v>
      </c>
      <c r="D84" s="21" t="s">
        <v>20</v>
      </c>
      <c r="E84" s="13">
        <v>0</v>
      </c>
      <c r="F84" s="9">
        <f t="shared" ref="F84:F86" si="14">C84*E84</f>
        <v>0</v>
      </c>
      <c r="G84" s="57"/>
      <c r="H84" s="45">
        <f t="shared" ref="H84:H86" si="15">SUM(C84*G84)</f>
        <v>0</v>
      </c>
      <c r="I84" s="57"/>
    </row>
    <row r="85" spans="1:9" ht="23.1" customHeight="1" x14ac:dyDescent="0.2">
      <c r="A85" s="21">
        <v>56</v>
      </c>
      <c r="B85" s="22" t="s">
        <v>72</v>
      </c>
      <c r="C85" s="21">
        <v>20</v>
      </c>
      <c r="D85" s="21" t="s">
        <v>20</v>
      </c>
      <c r="E85" s="13">
        <v>0</v>
      </c>
      <c r="F85" s="9">
        <f t="shared" si="14"/>
        <v>0</v>
      </c>
      <c r="G85" s="57"/>
      <c r="H85" s="45">
        <f t="shared" si="15"/>
        <v>0</v>
      </c>
      <c r="I85" s="57"/>
    </row>
    <row r="86" spans="1:9" ht="23.1" customHeight="1" x14ac:dyDescent="0.2">
      <c r="A86" s="21">
        <v>57</v>
      </c>
      <c r="B86" s="22" t="s">
        <v>73</v>
      </c>
      <c r="C86" s="21">
        <v>75</v>
      </c>
      <c r="D86" s="21" t="s">
        <v>20</v>
      </c>
      <c r="E86" s="13">
        <v>0</v>
      </c>
      <c r="F86" s="9">
        <f t="shared" si="14"/>
        <v>0</v>
      </c>
      <c r="G86" s="57"/>
      <c r="H86" s="45">
        <f t="shared" si="15"/>
        <v>0</v>
      </c>
      <c r="I86" s="57"/>
    </row>
    <row r="87" spans="1:9" ht="24.95" customHeight="1" x14ac:dyDescent="0.2">
      <c r="A87" s="71" t="s">
        <v>74</v>
      </c>
      <c r="B87" s="71"/>
      <c r="C87" s="71"/>
      <c r="D87" s="71"/>
      <c r="E87" s="71"/>
      <c r="F87" s="15">
        <f>SUM(F83:F86)</f>
        <v>0</v>
      </c>
      <c r="G87" s="46" t="s">
        <v>74</v>
      </c>
      <c r="H87" s="45">
        <f>SUM(H83:H86)</f>
        <v>0</v>
      </c>
      <c r="I87" s="56"/>
    </row>
    <row r="88" spans="1:9" ht="30" customHeight="1" x14ac:dyDescent="0.2">
      <c r="A88" s="70"/>
      <c r="B88" s="70"/>
      <c r="C88" s="70"/>
      <c r="D88" s="70"/>
      <c r="E88" s="70"/>
      <c r="F88" s="70"/>
      <c r="G88" s="51"/>
      <c r="H88" s="51"/>
      <c r="I88" s="51"/>
    </row>
    <row r="89" spans="1:9" ht="30" customHeight="1" x14ac:dyDescent="0.2">
      <c r="A89" s="64" t="s">
        <v>75</v>
      </c>
      <c r="B89" s="65"/>
      <c r="C89" s="65"/>
      <c r="D89" s="65"/>
      <c r="E89" s="65"/>
      <c r="F89" s="65"/>
      <c r="G89" s="65"/>
      <c r="H89" s="65"/>
      <c r="I89" s="66"/>
    </row>
    <row r="90" spans="1:9" ht="39.75" customHeight="1" x14ac:dyDescent="0.2">
      <c r="A90" s="4" t="s">
        <v>1</v>
      </c>
      <c r="B90" s="5" t="s">
        <v>2</v>
      </c>
      <c r="C90" s="4" t="s">
        <v>3</v>
      </c>
      <c r="D90" s="6" t="s">
        <v>18</v>
      </c>
      <c r="E90" s="7" t="s">
        <v>5</v>
      </c>
      <c r="F90" s="7" t="s">
        <v>6</v>
      </c>
      <c r="G90" s="36" t="s">
        <v>271</v>
      </c>
      <c r="H90" s="37" t="s">
        <v>6</v>
      </c>
      <c r="I90" s="36" t="s">
        <v>270</v>
      </c>
    </row>
    <row r="91" spans="1:9" ht="27" customHeight="1" x14ac:dyDescent="0.2">
      <c r="A91" s="21">
        <v>58</v>
      </c>
      <c r="B91" s="22" t="s">
        <v>76</v>
      </c>
      <c r="C91" s="21">
        <v>20</v>
      </c>
      <c r="D91" s="21" t="s">
        <v>20</v>
      </c>
      <c r="E91" s="13">
        <v>0</v>
      </c>
      <c r="F91" s="9">
        <f>C91*E91</f>
        <v>0</v>
      </c>
      <c r="G91" s="57"/>
      <c r="H91" s="45">
        <f>SUM(C91*G91)</f>
        <v>0</v>
      </c>
      <c r="I91" s="57"/>
    </row>
    <row r="92" spans="1:9" ht="27" customHeight="1" x14ac:dyDescent="0.2">
      <c r="A92" s="21">
        <v>59</v>
      </c>
      <c r="B92" s="22" t="s">
        <v>77</v>
      </c>
      <c r="C92" s="21">
        <v>20</v>
      </c>
      <c r="D92" s="21" t="s">
        <v>20</v>
      </c>
      <c r="E92" s="13">
        <v>0</v>
      </c>
      <c r="F92" s="9">
        <f t="shared" ref="F92:F104" si="16">C92*E92</f>
        <v>0</v>
      </c>
      <c r="G92" s="57"/>
      <c r="H92" s="45">
        <f t="shared" ref="H92:H104" si="17">SUM(C92*G92)</f>
        <v>0</v>
      </c>
      <c r="I92" s="57"/>
    </row>
    <row r="93" spans="1:9" ht="27" customHeight="1" x14ac:dyDescent="0.2">
      <c r="A93" s="21">
        <v>60</v>
      </c>
      <c r="B93" s="23" t="s">
        <v>78</v>
      </c>
      <c r="C93" s="21">
        <v>5</v>
      </c>
      <c r="D93" s="21" t="s">
        <v>20</v>
      </c>
      <c r="E93" s="13">
        <v>0</v>
      </c>
      <c r="F93" s="9">
        <f t="shared" si="16"/>
        <v>0</v>
      </c>
      <c r="G93" s="57"/>
      <c r="H93" s="45">
        <f t="shared" si="17"/>
        <v>0</v>
      </c>
      <c r="I93" s="57"/>
    </row>
    <row r="94" spans="1:9" ht="27" customHeight="1" x14ac:dyDescent="0.2">
      <c r="A94" s="21">
        <v>61</v>
      </c>
      <c r="B94" s="23" t="s">
        <v>79</v>
      </c>
      <c r="C94" s="21">
        <v>5</v>
      </c>
      <c r="D94" s="21" t="s">
        <v>20</v>
      </c>
      <c r="E94" s="13">
        <v>0</v>
      </c>
      <c r="F94" s="9">
        <f t="shared" si="16"/>
        <v>0</v>
      </c>
      <c r="G94" s="57"/>
      <c r="H94" s="45">
        <f t="shared" si="17"/>
        <v>0</v>
      </c>
      <c r="I94" s="57"/>
    </row>
    <row r="95" spans="1:9" ht="27" customHeight="1" x14ac:dyDescent="0.2">
      <c r="A95" s="21">
        <v>62</v>
      </c>
      <c r="B95" s="22" t="s">
        <v>80</v>
      </c>
      <c r="C95" s="21">
        <v>20</v>
      </c>
      <c r="D95" s="21" t="s">
        <v>20</v>
      </c>
      <c r="E95" s="13">
        <v>0</v>
      </c>
      <c r="F95" s="9">
        <f t="shared" si="16"/>
        <v>0</v>
      </c>
      <c r="G95" s="57"/>
      <c r="H95" s="45">
        <f t="shared" si="17"/>
        <v>0</v>
      </c>
      <c r="I95" s="57"/>
    </row>
    <row r="96" spans="1:9" ht="27" customHeight="1" x14ac:dyDescent="0.2">
      <c r="A96" s="21">
        <v>63</v>
      </c>
      <c r="B96" s="22" t="s">
        <v>81</v>
      </c>
      <c r="C96" s="21">
        <v>5</v>
      </c>
      <c r="D96" s="21" t="s">
        <v>20</v>
      </c>
      <c r="E96" s="13">
        <v>0</v>
      </c>
      <c r="F96" s="9">
        <f t="shared" si="16"/>
        <v>0</v>
      </c>
      <c r="G96" s="57"/>
      <c r="H96" s="45">
        <f t="shared" si="17"/>
        <v>0</v>
      </c>
      <c r="I96" s="57"/>
    </row>
    <row r="97" spans="1:9" ht="27" customHeight="1" x14ac:dyDescent="0.2">
      <c r="A97" s="21">
        <v>64</v>
      </c>
      <c r="B97" s="22" t="s">
        <v>82</v>
      </c>
      <c r="C97" s="21">
        <v>5</v>
      </c>
      <c r="D97" s="21" t="s">
        <v>20</v>
      </c>
      <c r="E97" s="13">
        <v>0</v>
      </c>
      <c r="F97" s="9">
        <f t="shared" si="16"/>
        <v>0</v>
      </c>
      <c r="G97" s="57"/>
      <c r="H97" s="45">
        <f t="shared" si="17"/>
        <v>0</v>
      </c>
      <c r="I97" s="57"/>
    </row>
    <row r="98" spans="1:9" ht="27" customHeight="1" x14ac:dyDescent="0.2">
      <c r="A98" s="21">
        <v>65</v>
      </c>
      <c r="B98" s="22" t="s">
        <v>83</v>
      </c>
      <c r="C98" s="21">
        <v>5</v>
      </c>
      <c r="D98" s="21" t="s">
        <v>20</v>
      </c>
      <c r="E98" s="13">
        <v>0</v>
      </c>
      <c r="F98" s="9">
        <f t="shared" si="16"/>
        <v>0</v>
      </c>
      <c r="G98" s="57"/>
      <c r="H98" s="45">
        <f t="shared" si="17"/>
        <v>0</v>
      </c>
      <c r="I98" s="57"/>
    </row>
    <row r="99" spans="1:9" ht="27" customHeight="1" x14ac:dyDescent="0.2">
      <c r="A99" s="21">
        <v>66</v>
      </c>
      <c r="B99" s="23" t="s">
        <v>84</v>
      </c>
      <c r="C99" s="21">
        <v>5</v>
      </c>
      <c r="D99" s="21" t="s">
        <v>20</v>
      </c>
      <c r="E99" s="13">
        <v>0</v>
      </c>
      <c r="F99" s="9">
        <f t="shared" si="16"/>
        <v>0</v>
      </c>
      <c r="G99" s="57"/>
      <c r="H99" s="45">
        <f t="shared" si="17"/>
        <v>0</v>
      </c>
      <c r="I99" s="57"/>
    </row>
    <row r="100" spans="1:9" ht="27" customHeight="1" x14ac:dyDescent="0.2">
      <c r="A100" s="21">
        <v>67</v>
      </c>
      <c r="B100" s="23" t="s">
        <v>85</v>
      </c>
      <c r="C100" s="21">
        <v>5</v>
      </c>
      <c r="D100" s="21" t="s">
        <v>20</v>
      </c>
      <c r="E100" s="13">
        <v>0</v>
      </c>
      <c r="F100" s="9">
        <f t="shared" si="16"/>
        <v>0</v>
      </c>
      <c r="G100" s="57"/>
      <c r="H100" s="45">
        <f t="shared" si="17"/>
        <v>0</v>
      </c>
      <c r="I100" s="57"/>
    </row>
    <row r="101" spans="1:9" ht="27" customHeight="1" x14ac:dyDescent="0.2">
      <c r="A101" s="21">
        <v>68</v>
      </c>
      <c r="B101" s="22" t="s">
        <v>86</v>
      </c>
      <c r="C101" s="21">
        <v>5</v>
      </c>
      <c r="D101" s="21" t="s">
        <v>20</v>
      </c>
      <c r="E101" s="13">
        <v>0</v>
      </c>
      <c r="F101" s="9">
        <f t="shared" si="16"/>
        <v>0</v>
      </c>
      <c r="G101" s="57"/>
      <c r="H101" s="45">
        <f t="shared" si="17"/>
        <v>0</v>
      </c>
      <c r="I101" s="57"/>
    </row>
    <row r="102" spans="1:9" ht="27" customHeight="1" x14ac:dyDescent="0.2">
      <c r="A102" s="21">
        <v>69</v>
      </c>
      <c r="B102" s="22" t="s">
        <v>87</v>
      </c>
      <c r="C102" s="21">
        <v>10</v>
      </c>
      <c r="D102" s="21" t="s">
        <v>20</v>
      </c>
      <c r="E102" s="13">
        <v>0</v>
      </c>
      <c r="F102" s="9">
        <f t="shared" si="16"/>
        <v>0</v>
      </c>
      <c r="G102" s="57"/>
      <c r="H102" s="45">
        <f t="shared" si="17"/>
        <v>0</v>
      </c>
      <c r="I102" s="57"/>
    </row>
    <row r="103" spans="1:9" ht="27" customHeight="1" x14ac:dyDescent="0.2">
      <c r="A103" s="21">
        <v>70</v>
      </c>
      <c r="B103" s="22" t="s">
        <v>88</v>
      </c>
      <c r="C103" s="21">
        <v>20</v>
      </c>
      <c r="D103" s="21" t="s">
        <v>20</v>
      </c>
      <c r="E103" s="13">
        <v>0</v>
      </c>
      <c r="F103" s="9">
        <f t="shared" si="16"/>
        <v>0</v>
      </c>
      <c r="G103" s="57"/>
      <c r="H103" s="45">
        <f t="shared" si="17"/>
        <v>0</v>
      </c>
      <c r="I103" s="57"/>
    </row>
    <row r="104" spans="1:9" ht="27" customHeight="1" x14ac:dyDescent="0.2">
      <c r="A104" s="21">
        <v>71</v>
      </c>
      <c r="B104" s="22" t="s">
        <v>89</v>
      </c>
      <c r="C104" s="21">
        <v>10</v>
      </c>
      <c r="D104" s="21" t="s">
        <v>20</v>
      </c>
      <c r="E104" s="13">
        <v>0</v>
      </c>
      <c r="F104" s="9">
        <f t="shared" si="16"/>
        <v>0</v>
      </c>
      <c r="G104" s="57"/>
      <c r="H104" s="45">
        <f t="shared" si="17"/>
        <v>0</v>
      </c>
      <c r="I104" s="57"/>
    </row>
    <row r="105" spans="1:9" ht="24.95" customHeight="1" x14ac:dyDescent="0.2">
      <c r="A105" s="71" t="s">
        <v>90</v>
      </c>
      <c r="B105" s="71"/>
      <c r="C105" s="71"/>
      <c r="D105" s="71"/>
      <c r="E105" s="71"/>
      <c r="F105" s="15">
        <f>SUM(F91:F104)</f>
        <v>0</v>
      </c>
      <c r="G105" s="46" t="s">
        <v>90</v>
      </c>
      <c r="H105" s="45">
        <f>SUM(H91:H104)</f>
        <v>0</v>
      </c>
      <c r="I105" s="56"/>
    </row>
    <row r="106" spans="1:9" ht="30" customHeight="1" x14ac:dyDescent="0.2">
      <c r="A106" s="70"/>
      <c r="B106" s="70"/>
      <c r="C106" s="70"/>
      <c r="D106" s="70"/>
      <c r="E106" s="70"/>
      <c r="F106" s="70"/>
      <c r="G106" s="51"/>
      <c r="H106" s="51"/>
      <c r="I106" s="51"/>
    </row>
    <row r="107" spans="1:9" ht="30" customHeight="1" x14ac:dyDescent="0.2">
      <c r="A107" s="64" t="s">
        <v>277</v>
      </c>
      <c r="B107" s="65"/>
      <c r="C107" s="65"/>
      <c r="D107" s="65"/>
      <c r="E107" s="65"/>
      <c r="F107" s="65"/>
      <c r="G107" s="65"/>
      <c r="H107" s="65"/>
      <c r="I107" s="66"/>
    </row>
    <row r="108" spans="1:9" ht="39.75" customHeight="1" x14ac:dyDescent="0.2">
      <c r="A108" s="4" t="s">
        <v>1</v>
      </c>
      <c r="B108" s="5" t="s">
        <v>2</v>
      </c>
      <c r="C108" s="4" t="s">
        <v>3</v>
      </c>
      <c r="D108" s="6" t="s">
        <v>4</v>
      </c>
      <c r="E108" s="7" t="s">
        <v>5</v>
      </c>
      <c r="F108" s="7" t="s">
        <v>6</v>
      </c>
      <c r="G108" s="36" t="s">
        <v>271</v>
      </c>
      <c r="H108" s="37" t="s">
        <v>6</v>
      </c>
      <c r="I108" s="36" t="s">
        <v>270</v>
      </c>
    </row>
    <row r="109" spans="1:9" ht="27" customHeight="1" x14ac:dyDescent="0.2">
      <c r="A109" s="21">
        <v>72</v>
      </c>
      <c r="B109" s="22" t="s">
        <v>91</v>
      </c>
      <c r="C109" s="21">
        <v>10</v>
      </c>
      <c r="D109" s="21" t="s">
        <v>20</v>
      </c>
      <c r="E109" s="13">
        <v>0</v>
      </c>
      <c r="F109" s="9">
        <f>C109*E109</f>
        <v>0</v>
      </c>
      <c r="G109" s="57"/>
      <c r="H109" s="45">
        <f>SUM(C109*G109)</f>
        <v>0</v>
      </c>
      <c r="I109" s="57"/>
    </row>
    <row r="110" spans="1:9" ht="27" customHeight="1" x14ac:dyDescent="0.2">
      <c r="A110" s="21">
        <v>73</v>
      </c>
      <c r="B110" s="22" t="s">
        <v>92</v>
      </c>
      <c r="C110" s="21">
        <v>10</v>
      </c>
      <c r="D110" s="21" t="s">
        <v>20</v>
      </c>
      <c r="E110" s="13">
        <v>0</v>
      </c>
      <c r="F110" s="9">
        <f t="shared" ref="F110:F123" si="18">C110*E110</f>
        <v>0</v>
      </c>
      <c r="G110" s="57"/>
      <c r="H110" s="45">
        <f t="shared" ref="H110:H123" si="19">SUM(C110*G110)</f>
        <v>0</v>
      </c>
      <c r="I110" s="57"/>
    </row>
    <row r="111" spans="1:9" ht="27" customHeight="1" x14ac:dyDescent="0.2">
      <c r="A111" s="21">
        <v>74</v>
      </c>
      <c r="B111" s="22" t="s">
        <v>93</v>
      </c>
      <c r="C111" s="21">
        <v>10</v>
      </c>
      <c r="D111" s="21" t="s">
        <v>20</v>
      </c>
      <c r="E111" s="13">
        <v>0</v>
      </c>
      <c r="F111" s="9">
        <f t="shared" si="18"/>
        <v>0</v>
      </c>
      <c r="G111" s="57"/>
      <c r="H111" s="45">
        <f t="shared" si="19"/>
        <v>0</v>
      </c>
      <c r="I111" s="57"/>
    </row>
    <row r="112" spans="1:9" ht="27" customHeight="1" x14ac:dyDescent="0.2">
      <c r="A112" s="21">
        <v>75</v>
      </c>
      <c r="B112" s="22" t="s">
        <v>94</v>
      </c>
      <c r="C112" s="21">
        <v>10</v>
      </c>
      <c r="D112" s="21" t="s">
        <v>20</v>
      </c>
      <c r="E112" s="13">
        <v>0</v>
      </c>
      <c r="F112" s="9">
        <f t="shared" si="18"/>
        <v>0</v>
      </c>
      <c r="G112" s="57"/>
      <c r="H112" s="45">
        <f t="shared" si="19"/>
        <v>0</v>
      </c>
      <c r="I112" s="57"/>
    </row>
    <row r="113" spans="1:9" ht="27" customHeight="1" x14ac:dyDescent="0.2">
      <c r="A113" s="21">
        <v>76</v>
      </c>
      <c r="B113" s="23" t="s">
        <v>95</v>
      </c>
      <c r="C113" s="21">
        <v>20</v>
      </c>
      <c r="D113" s="21" t="s">
        <v>20</v>
      </c>
      <c r="E113" s="13">
        <v>0</v>
      </c>
      <c r="F113" s="9">
        <f t="shared" si="18"/>
        <v>0</v>
      </c>
      <c r="G113" s="57"/>
      <c r="H113" s="45">
        <f t="shared" si="19"/>
        <v>0</v>
      </c>
      <c r="I113" s="57"/>
    </row>
    <row r="114" spans="1:9" ht="27" customHeight="1" x14ac:dyDescent="0.2">
      <c r="A114" s="21">
        <v>77</v>
      </c>
      <c r="B114" s="23" t="s">
        <v>96</v>
      </c>
      <c r="C114" s="21">
        <v>10</v>
      </c>
      <c r="D114" s="21" t="s">
        <v>20</v>
      </c>
      <c r="E114" s="13">
        <v>0</v>
      </c>
      <c r="F114" s="9">
        <f t="shared" si="18"/>
        <v>0</v>
      </c>
      <c r="G114" s="57"/>
      <c r="H114" s="45">
        <f t="shared" si="19"/>
        <v>0</v>
      </c>
      <c r="I114" s="57"/>
    </row>
    <row r="115" spans="1:9" ht="27" customHeight="1" x14ac:dyDescent="0.2">
      <c r="A115" s="21">
        <v>78</v>
      </c>
      <c r="B115" s="22" t="s">
        <v>97</v>
      </c>
      <c r="C115" s="21">
        <v>5</v>
      </c>
      <c r="D115" s="21" t="s">
        <v>20</v>
      </c>
      <c r="E115" s="13">
        <v>0</v>
      </c>
      <c r="F115" s="9">
        <f t="shared" si="18"/>
        <v>0</v>
      </c>
      <c r="G115" s="57"/>
      <c r="H115" s="45">
        <f t="shared" si="19"/>
        <v>0</v>
      </c>
      <c r="I115" s="57"/>
    </row>
    <row r="116" spans="1:9" ht="27" customHeight="1" x14ac:dyDescent="0.2">
      <c r="A116" s="21">
        <v>79</v>
      </c>
      <c r="B116" s="22" t="s">
        <v>98</v>
      </c>
      <c r="C116" s="21">
        <v>10</v>
      </c>
      <c r="D116" s="21" t="s">
        <v>20</v>
      </c>
      <c r="E116" s="13">
        <v>0</v>
      </c>
      <c r="F116" s="9">
        <f t="shared" si="18"/>
        <v>0</v>
      </c>
      <c r="G116" s="57"/>
      <c r="H116" s="45">
        <f t="shared" si="19"/>
        <v>0</v>
      </c>
      <c r="I116" s="57"/>
    </row>
    <row r="117" spans="1:9" ht="27" customHeight="1" x14ac:dyDescent="0.2">
      <c r="A117" s="21">
        <v>80</v>
      </c>
      <c r="B117" s="23" t="s">
        <v>99</v>
      </c>
      <c r="C117" s="21">
        <v>5</v>
      </c>
      <c r="D117" s="21" t="s">
        <v>20</v>
      </c>
      <c r="E117" s="13">
        <v>0</v>
      </c>
      <c r="F117" s="9">
        <f t="shared" si="18"/>
        <v>0</v>
      </c>
      <c r="G117" s="57"/>
      <c r="H117" s="45">
        <f t="shared" si="19"/>
        <v>0</v>
      </c>
      <c r="I117" s="57"/>
    </row>
    <row r="118" spans="1:9" ht="27" customHeight="1" x14ac:dyDescent="0.2">
      <c r="A118" s="21">
        <v>81</v>
      </c>
      <c r="B118" s="22" t="s">
        <v>100</v>
      </c>
      <c r="C118" s="21">
        <v>5</v>
      </c>
      <c r="D118" s="21" t="s">
        <v>20</v>
      </c>
      <c r="E118" s="13">
        <v>0</v>
      </c>
      <c r="F118" s="9">
        <f t="shared" si="18"/>
        <v>0</v>
      </c>
      <c r="G118" s="57"/>
      <c r="H118" s="45">
        <f t="shared" si="19"/>
        <v>0</v>
      </c>
      <c r="I118" s="57"/>
    </row>
    <row r="119" spans="1:9" ht="27" customHeight="1" x14ac:dyDescent="0.2">
      <c r="A119" s="21">
        <v>82</v>
      </c>
      <c r="B119" s="22" t="s">
        <v>101</v>
      </c>
      <c r="C119" s="21">
        <v>5</v>
      </c>
      <c r="D119" s="21" t="s">
        <v>20</v>
      </c>
      <c r="E119" s="13">
        <v>0</v>
      </c>
      <c r="F119" s="9">
        <f t="shared" si="18"/>
        <v>0</v>
      </c>
      <c r="G119" s="57"/>
      <c r="H119" s="45">
        <f t="shared" si="19"/>
        <v>0</v>
      </c>
      <c r="I119" s="57"/>
    </row>
    <row r="120" spans="1:9" ht="27" customHeight="1" x14ac:dyDescent="0.2">
      <c r="A120" s="21">
        <v>83</v>
      </c>
      <c r="B120" s="22" t="s">
        <v>102</v>
      </c>
      <c r="C120" s="21">
        <v>5</v>
      </c>
      <c r="D120" s="21" t="s">
        <v>20</v>
      </c>
      <c r="E120" s="13">
        <v>0</v>
      </c>
      <c r="F120" s="9">
        <f t="shared" si="18"/>
        <v>0</v>
      </c>
      <c r="G120" s="57"/>
      <c r="H120" s="45">
        <f t="shared" si="19"/>
        <v>0</v>
      </c>
      <c r="I120" s="57"/>
    </row>
    <row r="121" spans="1:9" ht="27" customHeight="1" x14ac:dyDescent="0.2">
      <c r="A121" s="21">
        <v>84</v>
      </c>
      <c r="B121" s="22" t="s">
        <v>103</v>
      </c>
      <c r="C121" s="21">
        <v>5</v>
      </c>
      <c r="D121" s="21" t="s">
        <v>20</v>
      </c>
      <c r="E121" s="13">
        <v>0</v>
      </c>
      <c r="F121" s="9">
        <f t="shared" si="18"/>
        <v>0</v>
      </c>
      <c r="G121" s="57"/>
      <c r="H121" s="45">
        <f t="shared" si="19"/>
        <v>0</v>
      </c>
      <c r="I121" s="57"/>
    </row>
    <row r="122" spans="1:9" ht="27" customHeight="1" x14ac:dyDescent="0.2">
      <c r="A122" s="21">
        <v>85</v>
      </c>
      <c r="B122" s="22" t="s">
        <v>104</v>
      </c>
      <c r="C122" s="21">
        <v>5</v>
      </c>
      <c r="D122" s="21" t="s">
        <v>20</v>
      </c>
      <c r="E122" s="13">
        <v>0</v>
      </c>
      <c r="F122" s="9">
        <f t="shared" si="18"/>
        <v>0</v>
      </c>
      <c r="G122" s="57"/>
      <c r="H122" s="45">
        <f t="shared" si="19"/>
        <v>0</v>
      </c>
      <c r="I122" s="57"/>
    </row>
    <row r="123" spans="1:9" ht="27" customHeight="1" x14ac:dyDescent="0.2">
      <c r="A123" s="21">
        <v>86</v>
      </c>
      <c r="B123" s="22" t="s">
        <v>105</v>
      </c>
      <c r="C123" s="21">
        <v>5</v>
      </c>
      <c r="D123" s="21" t="s">
        <v>20</v>
      </c>
      <c r="E123" s="13">
        <v>0</v>
      </c>
      <c r="F123" s="9">
        <f t="shared" si="18"/>
        <v>0</v>
      </c>
      <c r="G123" s="57"/>
      <c r="H123" s="45">
        <f t="shared" si="19"/>
        <v>0</v>
      </c>
      <c r="I123" s="57"/>
    </row>
    <row r="124" spans="1:9" ht="24.95" customHeight="1" x14ac:dyDescent="0.2">
      <c r="A124" s="71" t="s">
        <v>106</v>
      </c>
      <c r="B124" s="71"/>
      <c r="C124" s="71"/>
      <c r="D124" s="71"/>
      <c r="E124" s="71"/>
      <c r="F124" s="15">
        <f>SUM(F109:F123)</f>
        <v>0</v>
      </c>
      <c r="G124" s="46" t="s">
        <v>106</v>
      </c>
      <c r="H124" s="45">
        <f>SUM(H109:H123)</f>
        <v>0</v>
      </c>
      <c r="I124" s="56"/>
    </row>
    <row r="125" spans="1:9" ht="30" customHeight="1" x14ac:dyDescent="0.2">
      <c r="A125" s="78"/>
      <c r="B125" s="78"/>
      <c r="C125" s="78"/>
      <c r="D125" s="78"/>
      <c r="E125" s="78"/>
      <c r="F125" s="78"/>
      <c r="G125" s="51"/>
      <c r="H125" s="51"/>
      <c r="I125" s="51"/>
    </row>
    <row r="126" spans="1:9" ht="30" customHeight="1" x14ac:dyDescent="0.2">
      <c r="A126" s="47" t="s">
        <v>278</v>
      </c>
      <c r="B126" s="48"/>
      <c r="C126" s="48"/>
      <c r="D126" s="48"/>
      <c r="E126" s="48"/>
      <c r="F126" s="48"/>
      <c r="G126" s="48"/>
      <c r="H126" s="48"/>
      <c r="I126" s="54"/>
    </row>
    <row r="127" spans="1:9" ht="39.75" customHeight="1" x14ac:dyDescent="0.2">
      <c r="A127" s="4" t="s">
        <v>1</v>
      </c>
      <c r="B127" s="5" t="s">
        <v>2</v>
      </c>
      <c r="C127" s="4" t="s">
        <v>3</v>
      </c>
      <c r="D127" s="6" t="s">
        <v>4</v>
      </c>
      <c r="E127" s="7" t="s">
        <v>5</v>
      </c>
      <c r="F127" s="7" t="s">
        <v>6</v>
      </c>
      <c r="G127" s="36" t="s">
        <v>271</v>
      </c>
      <c r="H127" s="37" t="s">
        <v>6</v>
      </c>
      <c r="I127" s="36" t="s">
        <v>270</v>
      </c>
    </row>
    <row r="128" spans="1:9" ht="23.1" customHeight="1" x14ac:dyDescent="0.2">
      <c r="A128" s="21">
        <v>87</v>
      </c>
      <c r="B128" s="22" t="s">
        <v>107</v>
      </c>
      <c r="C128" s="21">
        <v>20</v>
      </c>
      <c r="D128" s="21" t="s">
        <v>20</v>
      </c>
      <c r="E128" s="13">
        <v>0</v>
      </c>
      <c r="F128" s="9">
        <f>C128*E128</f>
        <v>0</v>
      </c>
      <c r="G128" s="57"/>
      <c r="H128" s="45">
        <f>SUM(C128*G128)</f>
        <v>0</v>
      </c>
      <c r="I128" s="57"/>
    </row>
    <row r="129" spans="1:9" ht="23.1" customHeight="1" x14ac:dyDescent="0.2">
      <c r="A129" s="21">
        <v>88</v>
      </c>
      <c r="B129" s="22" t="s">
        <v>108</v>
      </c>
      <c r="C129" s="21">
        <v>20</v>
      </c>
      <c r="D129" s="21" t="s">
        <v>20</v>
      </c>
      <c r="E129" s="13">
        <v>0</v>
      </c>
      <c r="F129" s="9">
        <f>C129*E129</f>
        <v>0</v>
      </c>
      <c r="G129" s="57"/>
      <c r="H129" s="45">
        <f t="shared" ref="H129:H134" si="20">SUM(C129*G129)</f>
        <v>0</v>
      </c>
      <c r="I129" s="57"/>
    </row>
    <row r="130" spans="1:9" ht="23.1" customHeight="1" x14ac:dyDescent="0.2">
      <c r="A130" s="21">
        <v>89</v>
      </c>
      <c r="B130" s="22" t="s">
        <v>109</v>
      </c>
      <c r="C130" s="21">
        <v>20</v>
      </c>
      <c r="D130" s="21" t="s">
        <v>20</v>
      </c>
      <c r="E130" s="13">
        <v>0</v>
      </c>
      <c r="F130" s="9">
        <f>C130*E130</f>
        <v>0</v>
      </c>
      <c r="G130" s="57"/>
      <c r="H130" s="45">
        <f t="shared" si="20"/>
        <v>0</v>
      </c>
      <c r="I130" s="57"/>
    </row>
    <row r="131" spans="1:9" ht="23.1" customHeight="1" x14ac:dyDescent="0.2">
      <c r="A131" s="21">
        <v>90</v>
      </c>
      <c r="B131" s="22" t="s">
        <v>110</v>
      </c>
      <c r="C131" s="21">
        <v>5</v>
      </c>
      <c r="D131" s="21" t="s">
        <v>20</v>
      </c>
      <c r="E131" s="13">
        <v>0</v>
      </c>
      <c r="F131" s="9">
        <f t="shared" ref="F131:F134" si="21">C131*E131</f>
        <v>0</v>
      </c>
      <c r="G131" s="57"/>
      <c r="H131" s="45">
        <f t="shared" si="20"/>
        <v>0</v>
      </c>
      <c r="I131" s="57"/>
    </row>
    <row r="132" spans="1:9" ht="23.1" customHeight="1" x14ac:dyDescent="0.2">
      <c r="A132" s="21">
        <v>91</v>
      </c>
      <c r="B132" s="22" t="s">
        <v>111</v>
      </c>
      <c r="C132" s="21">
        <v>5</v>
      </c>
      <c r="D132" s="21" t="s">
        <v>20</v>
      </c>
      <c r="E132" s="13">
        <v>0</v>
      </c>
      <c r="F132" s="9">
        <f t="shared" si="21"/>
        <v>0</v>
      </c>
      <c r="G132" s="57"/>
      <c r="H132" s="45">
        <f t="shared" si="20"/>
        <v>0</v>
      </c>
      <c r="I132" s="57"/>
    </row>
    <row r="133" spans="1:9" ht="23.1" customHeight="1" x14ac:dyDescent="0.2">
      <c r="A133" s="21">
        <v>92</v>
      </c>
      <c r="B133" s="22" t="s">
        <v>112</v>
      </c>
      <c r="C133" s="21">
        <v>1</v>
      </c>
      <c r="D133" s="21" t="s">
        <v>20</v>
      </c>
      <c r="E133" s="13">
        <v>0</v>
      </c>
      <c r="F133" s="9">
        <f t="shared" si="21"/>
        <v>0</v>
      </c>
      <c r="G133" s="57"/>
      <c r="H133" s="45">
        <f t="shared" si="20"/>
        <v>0</v>
      </c>
      <c r="I133" s="57"/>
    </row>
    <row r="134" spans="1:9" ht="23.1" customHeight="1" x14ac:dyDescent="0.2">
      <c r="A134" s="21">
        <v>93</v>
      </c>
      <c r="B134" s="22" t="s">
        <v>113</v>
      </c>
      <c r="C134" s="21">
        <v>1</v>
      </c>
      <c r="D134" s="21" t="s">
        <v>20</v>
      </c>
      <c r="E134" s="13">
        <v>0</v>
      </c>
      <c r="F134" s="9">
        <f t="shared" si="21"/>
        <v>0</v>
      </c>
      <c r="G134" s="57"/>
      <c r="H134" s="45">
        <f t="shared" si="20"/>
        <v>0</v>
      </c>
      <c r="I134" s="57"/>
    </row>
    <row r="135" spans="1:9" ht="24.95" customHeight="1" x14ac:dyDescent="0.2">
      <c r="A135" s="71" t="s">
        <v>114</v>
      </c>
      <c r="B135" s="71"/>
      <c r="C135" s="71"/>
      <c r="D135" s="71"/>
      <c r="E135" s="71"/>
      <c r="F135" s="15">
        <f>SUM(F128:F134)</f>
        <v>0</v>
      </c>
      <c r="G135" s="46" t="s">
        <v>114</v>
      </c>
      <c r="H135" s="45">
        <f>SUM(H128:H134)</f>
        <v>0</v>
      </c>
      <c r="I135" s="56"/>
    </row>
    <row r="136" spans="1:9" ht="30" customHeight="1" x14ac:dyDescent="0.2">
      <c r="A136" s="70"/>
      <c r="B136" s="70"/>
      <c r="C136" s="70"/>
      <c r="D136" s="70"/>
      <c r="E136" s="70"/>
      <c r="F136" s="70"/>
      <c r="G136" s="51"/>
      <c r="H136" s="51"/>
      <c r="I136" s="51"/>
    </row>
    <row r="137" spans="1:9" ht="30" customHeight="1" x14ac:dyDescent="0.2">
      <c r="A137" s="65" t="s">
        <v>115</v>
      </c>
      <c r="B137" s="65"/>
      <c r="C137" s="65"/>
      <c r="D137" s="65"/>
      <c r="E137" s="65"/>
      <c r="F137" s="65"/>
      <c r="G137" s="65"/>
      <c r="H137" s="65"/>
      <c r="I137" s="66"/>
    </row>
    <row r="138" spans="1:9" ht="39.75" customHeight="1" x14ac:dyDescent="0.2">
      <c r="A138" s="67" t="s">
        <v>116</v>
      </c>
      <c r="B138" s="68"/>
      <c r="C138" s="68"/>
      <c r="D138" s="68"/>
      <c r="E138" s="68"/>
      <c r="F138" s="68"/>
      <c r="G138" s="68"/>
      <c r="H138" s="68"/>
      <c r="I138" s="69"/>
    </row>
    <row r="139" spans="1:9" ht="39.75" customHeight="1" x14ac:dyDescent="0.2">
      <c r="A139" s="4" t="s">
        <v>1</v>
      </c>
      <c r="B139" s="5" t="s">
        <v>2</v>
      </c>
      <c r="C139" s="4" t="s">
        <v>3</v>
      </c>
      <c r="D139" s="6" t="s">
        <v>4</v>
      </c>
      <c r="E139" s="7" t="s">
        <v>5</v>
      </c>
      <c r="F139" s="7" t="s">
        <v>6</v>
      </c>
      <c r="G139" s="36" t="s">
        <v>271</v>
      </c>
      <c r="H139" s="37" t="s">
        <v>6</v>
      </c>
      <c r="I139" s="36" t="s">
        <v>270</v>
      </c>
    </row>
    <row r="140" spans="1:9" ht="27" customHeight="1" x14ac:dyDescent="0.2">
      <c r="A140" s="21">
        <v>94</v>
      </c>
      <c r="B140" s="22" t="s">
        <v>117</v>
      </c>
      <c r="C140" s="24">
        <v>360000</v>
      </c>
      <c r="D140" s="21" t="s">
        <v>8</v>
      </c>
      <c r="E140" s="19">
        <v>0</v>
      </c>
      <c r="F140" s="20">
        <f>C140*E140</f>
        <v>0</v>
      </c>
      <c r="G140" s="57"/>
      <c r="H140" s="45">
        <f>SUM(C140*G140)</f>
        <v>0</v>
      </c>
      <c r="I140" s="57"/>
    </row>
    <row r="141" spans="1:9" ht="27" customHeight="1" x14ac:dyDescent="0.2">
      <c r="A141" s="21">
        <v>95</v>
      </c>
      <c r="B141" s="22" t="s">
        <v>118</v>
      </c>
      <c r="C141" s="24">
        <v>90000</v>
      </c>
      <c r="D141" s="21" t="s">
        <v>8</v>
      </c>
      <c r="E141" s="19">
        <v>0</v>
      </c>
      <c r="F141" s="20">
        <f>C141*E141</f>
        <v>0</v>
      </c>
      <c r="G141" s="57"/>
      <c r="H141" s="45">
        <f>SUM(C141*G141)</f>
        <v>0</v>
      </c>
      <c r="I141" s="57"/>
    </row>
    <row r="142" spans="1:9" ht="24.95" customHeight="1" x14ac:dyDescent="0.2">
      <c r="A142" s="71" t="s">
        <v>119</v>
      </c>
      <c r="B142" s="71"/>
      <c r="C142" s="71"/>
      <c r="D142" s="71"/>
      <c r="E142" s="71"/>
      <c r="F142" s="15">
        <f>SUM(F140:F141)</f>
        <v>0</v>
      </c>
      <c r="G142" s="46" t="s">
        <v>119</v>
      </c>
      <c r="H142" s="45">
        <f>SUM(H140:H141)</f>
        <v>0</v>
      </c>
      <c r="I142" s="56"/>
    </row>
    <row r="143" spans="1:9" ht="30" customHeight="1" x14ac:dyDescent="0.2">
      <c r="A143" s="70"/>
      <c r="B143" s="70"/>
      <c r="C143" s="70"/>
      <c r="D143" s="70"/>
      <c r="E143" s="70"/>
      <c r="F143" s="70"/>
      <c r="G143" s="51"/>
      <c r="H143" s="51"/>
      <c r="I143" s="51"/>
    </row>
    <row r="144" spans="1:9" ht="30" customHeight="1" x14ac:dyDescent="0.2">
      <c r="A144" s="64" t="s">
        <v>120</v>
      </c>
      <c r="B144" s="65"/>
      <c r="C144" s="65"/>
      <c r="D144" s="65"/>
      <c r="E144" s="65"/>
      <c r="F144" s="65"/>
      <c r="G144" s="65"/>
      <c r="H144" s="65"/>
      <c r="I144" s="66"/>
    </row>
    <row r="145" spans="1:9" ht="39.75" customHeight="1" x14ac:dyDescent="0.2">
      <c r="A145" s="4" t="s">
        <v>1</v>
      </c>
      <c r="B145" s="5" t="s">
        <v>2</v>
      </c>
      <c r="C145" s="4" t="s">
        <v>3</v>
      </c>
      <c r="D145" s="6" t="s">
        <v>4</v>
      </c>
      <c r="E145" s="7" t="s">
        <v>5</v>
      </c>
      <c r="F145" s="7" t="s">
        <v>6</v>
      </c>
      <c r="G145" s="36" t="s">
        <v>271</v>
      </c>
      <c r="H145" s="37" t="s">
        <v>6</v>
      </c>
      <c r="I145" s="36" t="s">
        <v>270</v>
      </c>
    </row>
    <row r="146" spans="1:9" ht="28.5" customHeight="1" x14ac:dyDescent="0.2">
      <c r="A146" s="25">
        <v>96</v>
      </c>
      <c r="B146" s="22" t="s">
        <v>121</v>
      </c>
      <c r="C146" s="21">
        <v>10</v>
      </c>
      <c r="D146" s="21" t="s">
        <v>20</v>
      </c>
      <c r="E146" s="13">
        <v>0</v>
      </c>
      <c r="F146" s="9">
        <f t="shared" ref="F146:F158" si="22">C146*E146</f>
        <v>0</v>
      </c>
      <c r="G146" s="57"/>
      <c r="H146" s="45">
        <f>SUM(C146*G146)</f>
        <v>0</v>
      </c>
      <c r="I146" s="57"/>
    </row>
    <row r="147" spans="1:9" ht="28.5" customHeight="1" x14ac:dyDescent="0.2">
      <c r="A147" s="25">
        <v>97</v>
      </c>
      <c r="B147" s="22" t="s">
        <v>122</v>
      </c>
      <c r="C147" s="21">
        <v>10</v>
      </c>
      <c r="D147" s="21" t="s">
        <v>20</v>
      </c>
      <c r="E147" s="13">
        <v>0</v>
      </c>
      <c r="F147" s="9">
        <f t="shared" si="22"/>
        <v>0</v>
      </c>
      <c r="G147" s="57"/>
      <c r="H147" s="45">
        <f t="shared" ref="H147:H171" si="23">SUM(C147*G147)</f>
        <v>0</v>
      </c>
      <c r="I147" s="57"/>
    </row>
    <row r="148" spans="1:9" ht="28.5" customHeight="1" x14ac:dyDescent="0.2">
      <c r="A148" s="25">
        <v>98</v>
      </c>
      <c r="B148" s="22" t="s">
        <v>123</v>
      </c>
      <c r="C148" s="21">
        <v>20</v>
      </c>
      <c r="D148" s="21" t="s">
        <v>20</v>
      </c>
      <c r="E148" s="13">
        <v>0</v>
      </c>
      <c r="F148" s="9">
        <f t="shared" si="22"/>
        <v>0</v>
      </c>
      <c r="G148" s="57"/>
      <c r="H148" s="45">
        <f t="shared" si="23"/>
        <v>0</v>
      </c>
      <c r="I148" s="57"/>
    </row>
    <row r="149" spans="1:9" ht="28.5" customHeight="1" x14ac:dyDescent="0.2">
      <c r="A149" s="25">
        <v>99</v>
      </c>
      <c r="B149" s="22" t="s">
        <v>124</v>
      </c>
      <c r="C149" s="21">
        <v>20</v>
      </c>
      <c r="D149" s="21" t="s">
        <v>20</v>
      </c>
      <c r="E149" s="13">
        <v>0</v>
      </c>
      <c r="F149" s="9">
        <f t="shared" si="22"/>
        <v>0</v>
      </c>
      <c r="G149" s="57"/>
      <c r="H149" s="45">
        <f t="shared" si="23"/>
        <v>0</v>
      </c>
      <c r="I149" s="57"/>
    </row>
    <row r="150" spans="1:9" ht="28.5" customHeight="1" x14ac:dyDescent="0.2">
      <c r="A150" s="25">
        <v>100</v>
      </c>
      <c r="B150" s="22" t="s">
        <v>125</v>
      </c>
      <c r="C150" s="21">
        <v>50</v>
      </c>
      <c r="D150" s="21" t="s">
        <v>20</v>
      </c>
      <c r="E150" s="13">
        <v>0</v>
      </c>
      <c r="F150" s="9">
        <f t="shared" si="22"/>
        <v>0</v>
      </c>
      <c r="G150" s="57"/>
      <c r="H150" s="45">
        <f t="shared" si="23"/>
        <v>0</v>
      </c>
      <c r="I150" s="57"/>
    </row>
    <row r="151" spans="1:9" ht="28.5" customHeight="1" x14ac:dyDescent="0.2">
      <c r="A151" s="25">
        <v>101</v>
      </c>
      <c r="B151" s="22" t="s">
        <v>126</v>
      </c>
      <c r="C151" s="21">
        <v>1</v>
      </c>
      <c r="D151" s="21" t="s">
        <v>20</v>
      </c>
      <c r="E151" s="13">
        <v>0</v>
      </c>
      <c r="F151" s="9">
        <f t="shared" si="22"/>
        <v>0</v>
      </c>
      <c r="G151" s="57"/>
      <c r="H151" s="45">
        <f t="shared" si="23"/>
        <v>0</v>
      </c>
      <c r="I151" s="57"/>
    </row>
    <row r="152" spans="1:9" ht="28.5" customHeight="1" x14ac:dyDescent="0.2">
      <c r="A152" s="25">
        <v>102</v>
      </c>
      <c r="B152" s="26" t="s">
        <v>127</v>
      </c>
      <c r="C152" s="21">
        <v>50</v>
      </c>
      <c r="D152" s="21" t="s">
        <v>20</v>
      </c>
      <c r="E152" s="13">
        <v>0</v>
      </c>
      <c r="F152" s="9">
        <f t="shared" si="22"/>
        <v>0</v>
      </c>
      <c r="G152" s="57"/>
      <c r="H152" s="45">
        <f t="shared" si="23"/>
        <v>0</v>
      </c>
      <c r="I152" s="57"/>
    </row>
    <row r="153" spans="1:9" ht="28.5" customHeight="1" x14ac:dyDescent="0.2">
      <c r="A153" s="25">
        <v>103</v>
      </c>
      <c r="B153" s="22" t="s">
        <v>128</v>
      </c>
      <c r="C153" s="21">
        <v>10</v>
      </c>
      <c r="D153" s="21" t="s">
        <v>20</v>
      </c>
      <c r="E153" s="13">
        <v>0</v>
      </c>
      <c r="F153" s="9">
        <f t="shared" si="22"/>
        <v>0</v>
      </c>
      <c r="G153" s="57"/>
      <c r="H153" s="45">
        <f t="shared" si="23"/>
        <v>0</v>
      </c>
      <c r="I153" s="57"/>
    </row>
    <row r="154" spans="1:9" ht="28.5" customHeight="1" x14ac:dyDescent="0.2">
      <c r="A154" s="25">
        <v>104</v>
      </c>
      <c r="B154" s="22" t="s">
        <v>129</v>
      </c>
      <c r="C154" s="21">
        <v>10</v>
      </c>
      <c r="D154" s="21" t="s">
        <v>20</v>
      </c>
      <c r="E154" s="13">
        <v>0</v>
      </c>
      <c r="F154" s="9">
        <f t="shared" si="22"/>
        <v>0</v>
      </c>
      <c r="G154" s="57"/>
      <c r="H154" s="45">
        <f t="shared" si="23"/>
        <v>0</v>
      </c>
      <c r="I154" s="57"/>
    </row>
    <row r="155" spans="1:9" ht="28.5" customHeight="1" x14ac:dyDescent="0.2">
      <c r="A155" s="25">
        <v>105</v>
      </c>
      <c r="B155" s="26" t="s">
        <v>130</v>
      </c>
      <c r="C155" s="21">
        <v>10</v>
      </c>
      <c r="D155" s="21" t="s">
        <v>20</v>
      </c>
      <c r="E155" s="13">
        <v>0</v>
      </c>
      <c r="F155" s="9">
        <f t="shared" si="22"/>
        <v>0</v>
      </c>
      <c r="G155" s="57"/>
      <c r="H155" s="45">
        <f t="shared" si="23"/>
        <v>0</v>
      </c>
      <c r="I155" s="57"/>
    </row>
    <row r="156" spans="1:9" ht="28.5" customHeight="1" x14ac:dyDescent="0.2">
      <c r="A156" s="25">
        <v>106</v>
      </c>
      <c r="B156" s="26" t="s">
        <v>131</v>
      </c>
      <c r="C156" s="21">
        <v>10</v>
      </c>
      <c r="D156" s="21" t="s">
        <v>20</v>
      </c>
      <c r="E156" s="13">
        <v>0</v>
      </c>
      <c r="F156" s="9">
        <f t="shared" si="22"/>
        <v>0</v>
      </c>
      <c r="G156" s="57"/>
      <c r="H156" s="45">
        <f t="shared" si="23"/>
        <v>0</v>
      </c>
      <c r="I156" s="57"/>
    </row>
    <row r="157" spans="1:9" ht="28.5" customHeight="1" x14ac:dyDescent="0.2">
      <c r="A157" s="25">
        <v>107</v>
      </c>
      <c r="B157" s="22" t="s">
        <v>132</v>
      </c>
      <c r="C157" s="21">
        <v>40</v>
      </c>
      <c r="D157" s="21" t="s">
        <v>20</v>
      </c>
      <c r="E157" s="13">
        <v>0</v>
      </c>
      <c r="F157" s="9">
        <f t="shared" ref="F157" si="24">C157*E157</f>
        <v>0</v>
      </c>
      <c r="G157" s="57"/>
      <c r="H157" s="45">
        <f t="shared" si="23"/>
        <v>0</v>
      </c>
      <c r="I157" s="57"/>
    </row>
    <row r="158" spans="1:9" ht="28.5" customHeight="1" x14ac:dyDescent="0.2">
      <c r="A158" s="25">
        <v>108</v>
      </c>
      <c r="B158" s="22" t="s">
        <v>133</v>
      </c>
      <c r="C158" s="21">
        <v>5</v>
      </c>
      <c r="D158" s="21" t="s">
        <v>20</v>
      </c>
      <c r="E158" s="13">
        <v>0</v>
      </c>
      <c r="F158" s="9">
        <f t="shared" si="22"/>
        <v>0</v>
      </c>
      <c r="G158" s="57"/>
      <c r="H158" s="45">
        <f t="shared" si="23"/>
        <v>0</v>
      </c>
      <c r="I158" s="57"/>
    </row>
    <row r="159" spans="1:9" ht="28.5" customHeight="1" x14ac:dyDescent="0.2">
      <c r="A159" s="25">
        <v>109</v>
      </c>
      <c r="B159" s="22" t="s">
        <v>134</v>
      </c>
      <c r="C159" s="21">
        <v>5</v>
      </c>
      <c r="D159" s="21" t="s">
        <v>20</v>
      </c>
      <c r="E159" s="13">
        <v>0</v>
      </c>
      <c r="F159" s="9">
        <f t="shared" ref="F159:F161" si="25">C159*E159</f>
        <v>0</v>
      </c>
      <c r="G159" s="57"/>
      <c r="H159" s="45">
        <f t="shared" si="23"/>
        <v>0</v>
      </c>
      <c r="I159" s="57"/>
    </row>
    <row r="160" spans="1:9" ht="28.5" customHeight="1" x14ac:dyDescent="0.2">
      <c r="A160" s="25">
        <v>110</v>
      </c>
      <c r="B160" s="26" t="s">
        <v>135</v>
      </c>
      <c r="C160" s="21">
        <v>20</v>
      </c>
      <c r="D160" s="21" t="s">
        <v>20</v>
      </c>
      <c r="E160" s="13">
        <v>0</v>
      </c>
      <c r="F160" s="9">
        <f t="shared" si="25"/>
        <v>0</v>
      </c>
      <c r="G160" s="57"/>
      <c r="H160" s="45">
        <f t="shared" si="23"/>
        <v>0</v>
      </c>
      <c r="I160" s="57"/>
    </row>
    <row r="161" spans="1:9" ht="28.5" customHeight="1" x14ac:dyDescent="0.2">
      <c r="A161" s="25">
        <v>111</v>
      </c>
      <c r="B161" s="26" t="s">
        <v>136</v>
      </c>
      <c r="C161" s="21">
        <v>20</v>
      </c>
      <c r="D161" s="21" t="s">
        <v>20</v>
      </c>
      <c r="E161" s="13">
        <v>0</v>
      </c>
      <c r="F161" s="9">
        <f t="shared" si="25"/>
        <v>0</v>
      </c>
      <c r="G161" s="57"/>
      <c r="H161" s="45">
        <f t="shared" si="23"/>
        <v>0</v>
      </c>
      <c r="I161" s="57"/>
    </row>
    <row r="162" spans="1:9" ht="28.5" customHeight="1" x14ac:dyDescent="0.2">
      <c r="A162" s="25">
        <v>112</v>
      </c>
      <c r="B162" s="26" t="s">
        <v>137</v>
      </c>
      <c r="C162" s="21">
        <v>20</v>
      </c>
      <c r="D162" s="21" t="s">
        <v>20</v>
      </c>
      <c r="E162" s="13">
        <v>0</v>
      </c>
      <c r="F162" s="9">
        <f t="shared" ref="F162:F164" si="26">C162*E162</f>
        <v>0</v>
      </c>
      <c r="G162" s="57"/>
      <c r="H162" s="45">
        <f t="shared" si="23"/>
        <v>0</v>
      </c>
      <c r="I162" s="57"/>
    </row>
    <row r="163" spans="1:9" ht="28.5" customHeight="1" x14ac:dyDescent="0.2">
      <c r="A163" s="25">
        <v>113</v>
      </c>
      <c r="B163" s="22" t="s">
        <v>138</v>
      </c>
      <c r="C163" s="21">
        <v>10</v>
      </c>
      <c r="D163" s="21" t="s">
        <v>20</v>
      </c>
      <c r="E163" s="13">
        <v>0</v>
      </c>
      <c r="F163" s="9">
        <f>C163*E163</f>
        <v>0</v>
      </c>
      <c r="G163" s="57"/>
      <c r="H163" s="45">
        <f t="shared" si="23"/>
        <v>0</v>
      </c>
      <c r="I163" s="57"/>
    </row>
    <row r="164" spans="1:9" ht="28.5" customHeight="1" x14ac:dyDescent="0.2">
      <c r="A164" s="25">
        <v>114</v>
      </c>
      <c r="B164" s="22" t="s">
        <v>139</v>
      </c>
      <c r="C164" s="21">
        <v>20</v>
      </c>
      <c r="D164" s="21" t="s">
        <v>20</v>
      </c>
      <c r="E164" s="13">
        <v>0</v>
      </c>
      <c r="F164" s="9">
        <f t="shared" si="26"/>
        <v>0</v>
      </c>
      <c r="G164" s="57"/>
      <c r="H164" s="45">
        <f t="shared" si="23"/>
        <v>0</v>
      </c>
      <c r="I164" s="57"/>
    </row>
    <row r="165" spans="1:9" ht="28.5" customHeight="1" x14ac:dyDescent="0.2">
      <c r="A165" s="25">
        <v>115</v>
      </c>
      <c r="B165" s="26" t="s">
        <v>140</v>
      </c>
      <c r="C165" s="21">
        <v>5</v>
      </c>
      <c r="D165" s="21" t="s">
        <v>20</v>
      </c>
      <c r="E165" s="13">
        <v>0</v>
      </c>
      <c r="F165" s="9">
        <f t="shared" ref="F165:F169" si="27">C165*E165</f>
        <v>0</v>
      </c>
      <c r="G165" s="57"/>
      <c r="H165" s="45">
        <f t="shared" si="23"/>
        <v>0</v>
      </c>
      <c r="I165" s="57"/>
    </row>
    <row r="166" spans="1:9" ht="28.5" customHeight="1" x14ac:dyDescent="0.2">
      <c r="A166" s="25">
        <v>116</v>
      </c>
      <c r="B166" s="22" t="s">
        <v>141</v>
      </c>
      <c r="C166" s="21">
        <v>10</v>
      </c>
      <c r="D166" s="21" t="s">
        <v>20</v>
      </c>
      <c r="E166" s="13">
        <v>0</v>
      </c>
      <c r="F166" s="9">
        <f t="shared" si="27"/>
        <v>0</v>
      </c>
      <c r="G166" s="57"/>
      <c r="H166" s="45">
        <f t="shared" si="23"/>
        <v>0</v>
      </c>
      <c r="I166" s="57"/>
    </row>
    <row r="167" spans="1:9" ht="28.5" customHeight="1" x14ac:dyDescent="0.2">
      <c r="A167" s="25">
        <v>117</v>
      </c>
      <c r="B167" s="22" t="s">
        <v>142</v>
      </c>
      <c r="C167" s="21">
        <v>10</v>
      </c>
      <c r="D167" s="21" t="s">
        <v>20</v>
      </c>
      <c r="E167" s="13">
        <v>0</v>
      </c>
      <c r="F167" s="9">
        <f t="shared" si="27"/>
        <v>0</v>
      </c>
      <c r="G167" s="57"/>
      <c r="H167" s="45">
        <f t="shared" si="23"/>
        <v>0</v>
      </c>
      <c r="I167" s="57"/>
    </row>
    <row r="168" spans="1:9" ht="28.5" customHeight="1" x14ac:dyDescent="0.2">
      <c r="A168" s="25">
        <v>118</v>
      </c>
      <c r="B168" s="22" t="s">
        <v>143</v>
      </c>
      <c r="C168" s="21">
        <v>20</v>
      </c>
      <c r="D168" s="21" t="s">
        <v>20</v>
      </c>
      <c r="E168" s="13">
        <v>0</v>
      </c>
      <c r="F168" s="9">
        <f t="shared" si="27"/>
        <v>0</v>
      </c>
      <c r="G168" s="57"/>
      <c r="H168" s="45">
        <f t="shared" si="23"/>
        <v>0</v>
      </c>
      <c r="I168" s="57"/>
    </row>
    <row r="169" spans="1:9" ht="28.5" customHeight="1" x14ac:dyDescent="0.2">
      <c r="A169" s="25">
        <v>119</v>
      </c>
      <c r="B169" s="22" t="s">
        <v>144</v>
      </c>
      <c r="C169" s="21">
        <v>10</v>
      </c>
      <c r="D169" s="21" t="s">
        <v>20</v>
      </c>
      <c r="E169" s="13">
        <v>0</v>
      </c>
      <c r="F169" s="9">
        <f t="shared" si="27"/>
        <v>0</v>
      </c>
      <c r="G169" s="57"/>
      <c r="H169" s="45">
        <f t="shared" si="23"/>
        <v>0</v>
      </c>
      <c r="I169" s="57"/>
    </row>
    <row r="170" spans="1:9" ht="28.5" customHeight="1" x14ac:dyDescent="0.2">
      <c r="A170" s="25">
        <v>120</v>
      </c>
      <c r="B170" s="22" t="s">
        <v>145</v>
      </c>
      <c r="C170" s="21">
        <v>10</v>
      </c>
      <c r="D170" s="21" t="s">
        <v>20</v>
      </c>
      <c r="E170" s="13">
        <v>0</v>
      </c>
      <c r="F170" s="9">
        <f>C170*E170</f>
        <v>0</v>
      </c>
      <c r="G170" s="57"/>
      <c r="H170" s="45">
        <f t="shared" si="23"/>
        <v>0</v>
      </c>
      <c r="I170" s="57"/>
    </row>
    <row r="171" spans="1:9" ht="28.5" customHeight="1" x14ac:dyDescent="0.2">
      <c r="A171" s="25">
        <v>121</v>
      </c>
      <c r="B171" s="22" t="s">
        <v>146</v>
      </c>
      <c r="C171" s="21">
        <v>20</v>
      </c>
      <c r="D171" s="21" t="s">
        <v>20</v>
      </c>
      <c r="E171" s="13">
        <v>0</v>
      </c>
      <c r="F171" s="9">
        <f t="shared" ref="F171" si="28">C171*E171</f>
        <v>0</v>
      </c>
      <c r="G171" s="57"/>
      <c r="H171" s="45">
        <f t="shared" si="23"/>
        <v>0</v>
      </c>
      <c r="I171" s="57"/>
    </row>
    <row r="172" spans="1:9" ht="24.95" customHeight="1" x14ac:dyDescent="0.2">
      <c r="A172" s="71" t="s">
        <v>147</v>
      </c>
      <c r="B172" s="71"/>
      <c r="C172" s="71"/>
      <c r="D172" s="71"/>
      <c r="E172" s="71"/>
      <c r="F172" s="15">
        <f>SUM(F146:F171)</f>
        <v>0</v>
      </c>
      <c r="G172" s="46" t="s">
        <v>279</v>
      </c>
      <c r="H172" s="45">
        <f>SUM(H146:H171)</f>
        <v>0</v>
      </c>
      <c r="I172" s="56"/>
    </row>
    <row r="173" spans="1:9" ht="30" customHeight="1" x14ac:dyDescent="0.2">
      <c r="A173" s="101"/>
      <c r="B173" s="101"/>
      <c r="C173" s="101"/>
      <c r="D173" s="101"/>
      <c r="E173" s="101"/>
      <c r="F173" s="101"/>
      <c r="G173" s="51"/>
      <c r="H173" s="51"/>
      <c r="I173" s="51"/>
    </row>
    <row r="174" spans="1:9" ht="30" customHeight="1" x14ac:dyDescent="0.2">
      <c r="A174" s="79" t="s">
        <v>280</v>
      </c>
      <c r="B174" s="80"/>
      <c r="C174" s="80"/>
      <c r="D174" s="80"/>
      <c r="E174" s="80"/>
      <c r="F174" s="80"/>
      <c r="G174" s="80"/>
      <c r="H174" s="80"/>
      <c r="I174" s="81"/>
    </row>
    <row r="175" spans="1:9" ht="39.75" customHeight="1" x14ac:dyDescent="0.2">
      <c r="A175" s="4" t="s">
        <v>1</v>
      </c>
      <c r="B175" s="5" t="s">
        <v>2</v>
      </c>
      <c r="C175" s="4" t="s">
        <v>3</v>
      </c>
      <c r="D175" s="6" t="s">
        <v>4</v>
      </c>
      <c r="E175" s="7" t="s">
        <v>5</v>
      </c>
      <c r="F175" s="7" t="s">
        <v>6</v>
      </c>
      <c r="G175" s="36" t="s">
        <v>271</v>
      </c>
      <c r="H175" s="37" t="s">
        <v>6</v>
      </c>
      <c r="I175" s="36" t="s">
        <v>270</v>
      </c>
    </row>
    <row r="176" spans="1:9" ht="23.1" customHeight="1" x14ac:dyDescent="0.2">
      <c r="A176" s="21">
        <v>122</v>
      </c>
      <c r="B176" s="22" t="s">
        <v>148</v>
      </c>
      <c r="C176" s="21">
        <v>5</v>
      </c>
      <c r="D176" s="21" t="s">
        <v>20</v>
      </c>
      <c r="E176" s="13">
        <v>0</v>
      </c>
      <c r="F176" s="9">
        <f>C176*E176</f>
        <v>0</v>
      </c>
      <c r="G176" s="57"/>
      <c r="H176" s="45">
        <f>SUM(C176*G176)</f>
        <v>0</v>
      </c>
      <c r="I176" s="57"/>
    </row>
    <row r="177" spans="1:9" ht="23.1" customHeight="1" x14ac:dyDescent="0.2">
      <c r="A177" s="21">
        <v>123</v>
      </c>
      <c r="B177" s="22" t="s">
        <v>149</v>
      </c>
      <c r="C177" s="21">
        <v>5</v>
      </c>
      <c r="D177" s="21" t="s">
        <v>20</v>
      </c>
      <c r="E177" s="13">
        <v>0</v>
      </c>
      <c r="F177" s="9">
        <f t="shared" ref="F177:F184" si="29">C177*E177</f>
        <v>0</v>
      </c>
      <c r="G177" s="57"/>
      <c r="H177" s="45">
        <f t="shared" ref="H177:H185" si="30">SUM(C177*G177)</f>
        <v>0</v>
      </c>
      <c r="I177" s="57"/>
    </row>
    <row r="178" spans="1:9" ht="23.1" customHeight="1" x14ac:dyDescent="0.2">
      <c r="A178" s="21">
        <v>124</v>
      </c>
      <c r="B178" s="22" t="s">
        <v>150</v>
      </c>
      <c r="C178" s="21">
        <v>5</v>
      </c>
      <c r="D178" s="21" t="s">
        <v>20</v>
      </c>
      <c r="E178" s="13">
        <v>0</v>
      </c>
      <c r="F178" s="9">
        <f t="shared" si="29"/>
        <v>0</v>
      </c>
      <c r="G178" s="57"/>
      <c r="H178" s="45">
        <f t="shared" si="30"/>
        <v>0</v>
      </c>
      <c r="I178" s="57"/>
    </row>
    <row r="179" spans="1:9" ht="23.1" customHeight="1" x14ac:dyDescent="0.2">
      <c r="A179" s="21">
        <v>125</v>
      </c>
      <c r="B179" s="22" t="s">
        <v>151</v>
      </c>
      <c r="C179" s="21">
        <v>5</v>
      </c>
      <c r="D179" s="21" t="s">
        <v>20</v>
      </c>
      <c r="E179" s="13">
        <v>0</v>
      </c>
      <c r="F179" s="9">
        <f t="shared" si="29"/>
        <v>0</v>
      </c>
      <c r="G179" s="57"/>
      <c r="H179" s="45">
        <f t="shared" si="30"/>
        <v>0</v>
      </c>
      <c r="I179" s="57"/>
    </row>
    <row r="180" spans="1:9" ht="23.1" customHeight="1" x14ac:dyDescent="0.2">
      <c r="A180" s="21">
        <v>126</v>
      </c>
      <c r="B180" s="22" t="s">
        <v>152</v>
      </c>
      <c r="C180" s="21">
        <v>5</v>
      </c>
      <c r="D180" s="21" t="s">
        <v>20</v>
      </c>
      <c r="E180" s="13">
        <v>0</v>
      </c>
      <c r="F180" s="9">
        <f t="shared" si="29"/>
        <v>0</v>
      </c>
      <c r="G180" s="57"/>
      <c r="H180" s="45">
        <f t="shared" si="30"/>
        <v>0</v>
      </c>
      <c r="I180" s="57"/>
    </row>
    <row r="181" spans="1:9" ht="23.1" customHeight="1" x14ac:dyDescent="0.2">
      <c r="A181" s="21">
        <v>127</v>
      </c>
      <c r="B181" s="22" t="s">
        <v>153</v>
      </c>
      <c r="C181" s="21">
        <v>5</v>
      </c>
      <c r="D181" s="21" t="s">
        <v>20</v>
      </c>
      <c r="E181" s="13">
        <v>0</v>
      </c>
      <c r="F181" s="9">
        <f t="shared" si="29"/>
        <v>0</v>
      </c>
      <c r="G181" s="57"/>
      <c r="H181" s="45">
        <f t="shared" si="30"/>
        <v>0</v>
      </c>
      <c r="I181" s="57"/>
    </row>
    <row r="182" spans="1:9" ht="23.1" customHeight="1" x14ac:dyDescent="0.2">
      <c r="A182" s="21">
        <v>128</v>
      </c>
      <c r="B182" s="22" t="s">
        <v>154</v>
      </c>
      <c r="C182" s="21">
        <v>5</v>
      </c>
      <c r="D182" s="21" t="s">
        <v>20</v>
      </c>
      <c r="E182" s="13">
        <v>0</v>
      </c>
      <c r="F182" s="9">
        <f t="shared" si="29"/>
        <v>0</v>
      </c>
      <c r="G182" s="57"/>
      <c r="H182" s="45">
        <f t="shared" si="30"/>
        <v>0</v>
      </c>
      <c r="I182" s="57"/>
    </row>
    <row r="183" spans="1:9" ht="23.1" customHeight="1" x14ac:dyDescent="0.2">
      <c r="A183" s="21">
        <v>129</v>
      </c>
      <c r="B183" s="22" t="s">
        <v>155</v>
      </c>
      <c r="C183" s="21">
        <v>5</v>
      </c>
      <c r="D183" s="21" t="s">
        <v>20</v>
      </c>
      <c r="E183" s="13">
        <v>0</v>
      </c>
      <c r="F183" s="9">
        <f t="shared" si="29"/>
        <v>0</v>
      </c>
      <c r="G183" s="57"/>
      <c r="H183" s="45">
        <f t="shared" si="30"/>
        <v>0</v>
      </c>
      <c r="I183" s="57"/>
    </row>
    <row r="184" spans="1:9" ht="23.1" customHeight="1" x14ac:dyDescent="0.2">
      <c r="A184" s="21">
        <v>130</v>
      </c>
      <c r="B184" s="22" t="s">
        <v>156</v>
      </c>
      <c r="C184" s="21">
        <v>5</v>
      </c>
      <c r="D184" s="21" t="s">
        <v>20</v>
      </c>
      <c r="E184" s="13">
        <v>0</v>
      </c>
      <c r="F184" s="9">
        <f t="shared" si="29"/>
        <v>0</v>
      </c>
      <c r="G184" s="57"/>
      <c r="H184" s="45">
        <f t="shared" si="30"/>
        <v>0</v>
      </c>
      <c r="I184" s="57"/>
    </row>
    <row r="185" spans="1:9" ht="23.1" customHeight="1" x14ac:dyDescent="0.2">
      <c r="A185" s="21">
        <v>131</v>
      </c>
      <c r="B185" s="17" t="s">
        <v>157</v>
      </c>
      <c r="C185" s="18">
        <v>5</v>
      </c>
      <c r="D185" s="18" t="s">
        <v>20</v>
      </c>
      <c r="E185" s="13">
        <v>0</v>
      </c>
      <c r="F185" s="9">
        <f>C184*E185</f>
        <v>0</v>
      </c>
      <c r="G185" s="57"/>
      <c r="H185" s="45">
        <f t="shared" si="30"/>
        <v>0</v>
      </c>
      <c r="I185" s="57"/>
    </row>
    <row r="186" spans="1:9" ht="24.95" customHeight="1" x14ac:dyDescent="0.2">
      <c r="A186" s="71" t="s">
        <v>158</v>
      </c>
      <c r="B186" s="71"/>
      <c r="C186" s="71"/>
      <c r="D186" s="71"/>
      <c r="E186" s="71"/>
      <c r="F186" s="15">
        <f>SUM(F176:F185)</f>
        <v>0</v>
      </c>
      <c r="G186" s="46" t="s">
        <v>158</v>
      </c>
      <c r="H186" s="45">
        <f>SUM(H176:H185)</f>
        <v>0</v>
      </c>
      <c r="I186" s="56"/>
    </row>
    <row r="187" spans="1:9" ht="30" customHeight="1" x14ac:dyDescent="0.2">
      <c r="A187" s="70"/>
      <c r="B187" s="70"/>
      <c r="C187" s="70"/>
      <c r="D187" s="70"/>
      <c r="E187" s="70"/>
      <c r="F187" s="70"/>
      <c r="G187" s="51"/>
      <c r="H187" s="51"/>
      <c r="I187" s="51"/>
    </row>
    <row r="188" spans="1:9" ht="25.5" customHeight="1" x14ac:dyDescent="0.2">
      <c r="A188" s="64" t="s">
        <v>281</v>
      </c>
      <c r="B188" s="65"/>
      <c r="C188" s="65"/>
      <c r="D188" s="65"/>
      <c r="E188" s="65"/>
      <c r="F188" s="65"/>
      <c r="G188" s="65"/>
      <c r="H188" s="65"/>
      <c r="I188" s="66"/>
    </row>
    <row r="189" spans="1:9" ht="39.75" customHeight="1" x14ac:dyDescent="0.2">
      <c r="A189" s="4" t="s">
        <v>1</v>
      </c>
      <c r="B189" s="5" t="s">
        <v>2</v>
      </c>
      <c r="C189" s="4" t="s">
        <v>3</v>
      </c>
      <c r="D189" s="6" t="s">
        <v>4</v>
      </c>
      <c r="E189" s="7" t="s">
        <v>5</v>
      </c>
      <c r="F189" s="7" t="s">
        <v>6</v>
      </c>
      <c r="G189" s="36" t="s">
        <v>271</v>
      </c>
      <c r="H189" s="37" t="s">
        <v>6</v>
      </c>
      <c r="I189" s="36" t="s">
        <v>270</v>
      </c>
    </row>
    <row r="190" spans="1:9" ht="23.1" customHeight="1" x14ac:dyDescent="0.2">
      <c r="A190" s="21">
        <v>132</v>
      </c>
      <c r="B190" s="22" t="s">
        <v>159</v>
      </c>
      <c r="C190" s="21">
        <v>1</v>
      </c>
      <c r="D190" s="21" t="s">
        <v>20</v>
      </c>
      <c r="E190" s="13"/>
      <c r="F190" s="9">
        <f>C190*E190</f>
        <v>0</v>
      </c>
      <c r="G190" s="57"/>
      <c r="H190" s="45">
        <f>SUM(C190*G190)</f>
        <v>0</v>
      </c>
      <c r="I190" s="57"/>
    </row>
    <row r="191" spans="1:9" ht="23.1" customHeight="1" x14ac:dyDescent="0.2">
      <c r="A191" s="21">
        <v>133</v>
      </c>
      <c r="B191" s="22" t="s">
        <v>160</v>
      </c>
      <c r="C191" s="21">
        <v>1</v>
      </c>
      <c r="D191" s="21" t="s">
        <v>20</v>
      </c>
      <c r="E191" s="13"/>
      <c r="F191" s="9">
        <f t="shared" ref="F191:F195" si="31">C191*E191</f>
        <v>0</v>
      </c>
      <c r="G191" s="57"/>
      <c r="H191" s="45">
        <f t="shared" ref="H191:H195" si="32">SUM(C191*G191)</f>
        <v>0</v>
      </c>
      <c r="I191" s="57"/>
    </row>
    <row r="192" spans="1:9" ht="23.1" customHeight="1" x14ac:dyDescent="0.2">
      <c r="A192" s="21">
        <v>134</v>
      </c>
      <c r="B192" s="22" t="s">
        <v>161</v>
      </c>
      <c r="C192" s="21">
        <v>1</v>
      </c>
      <c r="D192" s="21" t="s">
        <v>20</v>
      </c>
      <c r="E192" s="13"/>
      <c r="F192" s="9">
        <f t="shared" si="31"/>
        <v>0</v>
      </c>
      <c r="G192" s="57"/>
      <c r="H192" s="45">
        <f t="shared" si="32"/>
        <v>0</v>
      </c>
      <c r="I192" s="57"/>
    </row>
    <row r="193" spans="1:9" ht="23.1" customHeight="1" x14ac:dyDescent="0.2">
      <c r="A193" s="21">
        <v>135</v>
      </c>
      <c r="B193" s="22" t="s">
        <v>162</v>
      </c>
      <c r="C193" s="21">
        <v>1</v>
      </c>
      <c r="D193" s="21" t="s">
        <v>20</v>
      </c>
      <c r="E193" s="13"/>
      <c r="F193" s="9">
        <f t="shared" si="31"/>
        <v>0</v>
      </c>
      <c r="G193" s="57"/>
      <c r="H193" s="45">
        <f t="shared" si="32"/>
        <v>0</v>
      </c>
      <c r="I193" s="57"/>
    </row>
    <row r="194" spans="1:9" ht="23.1" customHeight="1" x14ac:dyDescent="0.2">
      <c r="A194" s="21">
        <v>136</v>
      </c>
      <c r="B194" s="22" t="s">
        <v>163</v>
      </c>
      <c r="C194" s="21">
        <v>1</v>
      </c>
      <c r="D194" s="21" t="s">
        <v>20</v>
      </c>
      <c r="E194" s="13"/>
      <c r="F194" s="9">
        <f t="shared" si="31"/>
        <v>0</v>
      </c>
      <c r="G194" s="57"/>
      <c r="H194" s="45">
        <f t="shared" si="32"/>
        <v>0</v>
      </c>
      <c r="I194" s="57"/>
    </row>
    <row r="195" spans="1:9" ht="23.1" customHeight="1" x14ac:dyDescent="0.2">
      <c r="A195" s="21">
        <v>137</v>
      </c>
      <c r="B195" s="27" t="s">
        <v>164</v>
      </c>
      <c r="C195" s="21">
        <v>1</v>
      </c>
      <c r="D195" s="21" t="s">
        <v>20</v>
      </c>
      <c r="E195" s="13"/>
      <c r="F195" s="9">
        <f t="shared" si="31"/>
        <v>0</v>
      </c>
      <c r="G195" s="57"/>
      <c r="H195" s="45">
        <f t="shared" si="32"/>
        <v>0</v>
      </c>
      <c r="I195" s="57"/>
    </row>
    <row r="196" spans="1:9" ht="24.95" customHeight="1" x14ac:dyDescent="0.2">
      <c r="A196" s="71" t="s">
        <v>165</v>
      </c>
      <c r="B196" s="71"/>
      <c r="C196" s="71"/>
      <c r="D196" s="71"/>
      <c r="E196" s="71"/>
      <c r="F196" s="9">
        <f>SUM(F190:F195)</f>
        <v>0</v>
      </c>
      <c r="G196" s="46" t="s">
        <v>165</v>
      </c>
      <c r="H196" s="45">
        <f>SUM(H190:H195)</f>
        <v>0</v>
      </c>
      <c r="I196" s="56"/>
    </row>
    <row r="197" spans="1:9" ht="25.5" customHeight="1" x14ac:dyDescent="0.2">
      <c r="A197" s="70"/>
      <c r="B197" s="70"/>
      <c r="C197" s="70"/>
      <c r="D197" s="70"/>
      <c r="E197" s="70"/>
      <c r="F197" s="70"/>
      <c r="G197" s="51"/>
      <c r="H197" s="51"/>
      <c r="I197" s="51"/>
    </row>
    <row r="198" spans="1:9" ht="25.5" customHeight="1" x14ac:dyDescent="0.2">
      <c r="A198" s="64" t="s">
        <v>282</v>
      </c>
      <c r="B198" s="65"/>
      <c r="C198" s="65"/>
      <c r="D198" s="65"/>
      <c r="E198" s="65"/>
      <c r="F198" s="65"/>
      <c r="G198" s="65"/>
      <c r="H198" s="65"/>
      <c r="I198" s="66"/>
    </row>
    <row r="199" spans="1:9" ht="39.75" customHeight="1" x14ac:dyDescent="0.2">
      <c r="A199" s="4" t="s">
        <v>1</v>
      </c>
      <c r="B199" s="5" t="s">
        <v>2</v>
      </c>
      <c r="C199" s="4" t="s">
        <v>3</v>
      </c>
      <c r="D199" s="6" t="s">
        <v>4</v>
      </c>
      <c r="E199" s="7" t="s">
        <v>5</v>
      </c>
      <c r="F199" s="7" t="s">
        <v>6</v>
      </c>
      <c r="G199" s="36" t="s">
        <v>271</v>
      </c>
      <c r="H199" s="37" t="s">
        <v>6</v>
      </c>
      <c r="I199" s="36" t="s">
        <v>270</v>
      </c>
    </row>
    <row r="200" spans="1:9" ht="23.1" customHeight="1" x14ac:dyDescent="0.2">
      <c r="A200" s="21">
        <v>138</v>
      </c>
      <c r="B200" s="22" t="s">
        <v>166</v>
      </c>
      <c r="C200" s="21">
        <v>300</v>
      </c>
      <c r="D200" s="21" t="s">
        <v>20</v>
      </c>
      <c r="E200" s="13">
        <v>0</v>
      </c>
      <c r="F200" s="9">
        <f>C200*E200</f>
        <v>0</v>
      </c>
      <c r="G200" s="57"/>
      <c r="H200" s="45">
        <f>SUM(C200*G200)</f>
        <v>0</v>
      </c>
      <c r="I200" s="57"/>
    </row>
    <row r="201" spans="1:9" ht="23.1" customHeight="1" x14ac:dyDescent="0.2">
      <c r="A201" s="21">
        <v>139</v>
      </c>
      <c r="B201" s="22" t="s">
        <v>167</v>
      </c>
      <c r="C201" s="21">
        <v>200</v>
      </c>
      <c r="D201" s="21" t="s">
        <v>20</v>
      </c>
      <c r="E201" s="13">
        <v>0</v>
      </c>
      <c r="F201" s="9">
        <f t="shared" ref="F201:F210" si="33">C201*E201</f>
        <v>0</v>
      </c>
      <c r="G201" s="57"/>
      <c r="H201" s="45">
        <f t="shared" ref="H201:H210" si="34">SUM(C201*G201)</f>
        <v>0</v>
      </c>
      <c r="I201" s="57"/>
    </row>
    <row r="202" spans="1:9" ht="23.1" customHeight="1" x14ac:dyDescent="0.2">
      <c r="A202" s="21">
        <v>140</v>
      </c>
      <c r="B202" s="22" t="s">
        <v>168</v>
      </c>
      <c r="C202" s="21">
        <v>150</v>
      </c>
      <c r="D202" s="21" t="s">
        <v>20</v>
      </c>
      <c r="E202" s="13">
        <v>0</v>
      </c>
      <c r="F202" s="9">
        <f t="shared" si="33"/>
        <v>0</v>
      </c>
      <c r="G202" s="57"/>
      <c r="H202" s="45">
        <f t="shared" si="34"/>
        <v>0</v>
      </c>
      <c r="I202" s="57"/>
    </row>
    <row r="203" spans="1:9" ht="23.1" customHeight="1" x14ac:dyDescent="0.2">
      <c r="A203" s="21">
        <v>141</v>
      </c>
      <c r="B203" s="22" t="s">
        <v>169</v>
      </c>
      <c r="C203" s="21">
        <v>50</v>
      </c>
      <c r="D203" s="21" t="s">
        <v>20</v>
      </c>
      <c r="E203" s="13">
        <v>0</v>
      </c>
      <c r="F203" s="9">
        <f t="shared" si="33"/>
        <v>0</v>
      </c>
      <c r="G203" s="57"/>
      <c r="H203" s="45">
        <f t="shared" si="34"/>
        <v>0</v>
      </c>
      <c r="I203" s="57"/>
    </row>
    <row r="204" spans="1:9" ht="23.1" customHeight="1" x14ac:dyDescent="0.2">
      <c r="A204" s="21">
        <v>142</v>
      </c>
      <c r="B204" s="22" t="s">
        <v>170</v>
      </c>
      <c r="C204" s="21">
        <v>20</v>
      </c>
      <c r="D204" s="21" t="s">
        <v>20</v>
      </c>
      <c r="E204" s="13">
        <v>0</v>
      </c>
      <c r="F204" s="9">
        <f t="shared" ref="F204:F205" si="35">C204*E204</f>
        <v>0</v>
      </c>
      <c r="G204" s="57"/>
      <c r="H204" s="45">
        <f t="shared" si="34"/>
        <v>0</v>
      </c>
      <c r="I204" s="57"/>
    </row>
    <row r="205" spans="1:9" ht="23.1" customHeight="1" x14ac:dyDescent="0.2">
      <c r="A205" s="21">
        <v>143</v>
      </c>
      <c r="B205" s="22" t="s">
        <v>171</v>
      </c>
      <c r="C205" s="21">
        <v>30</v>
      </c>
      <c r="D205" s="21" t="s">
        <v>20</v>
      </c>
      <c r="E205" s="13">
        <v>0</v>
      </c>
      <c r="F205" s="9">
        <f t="shared" si="35"/>
        <v>0</v>
      </c>
      <c r="G205" s="57"/>
      <c r="H205" s="45">
        <f t="shared" si="34"/>
        <v>0</v>
      </c>
      <c r="I205" s="57"/>
    </row>
    <row r="206" spans="1:9" ht="23.1" customHeight="1" x14ac:dyDescent="0.2">
      <c r="A206" s="21">
        <v>144</v>
      </c>
      <c r="B206" s="22" t="s">
        <v>172</v>
      </c>
      <c r="C206" s="21">
        <v>300</v>
      </c>
      <c r="D206" s="21" t="s">
        <v>20</v>
      </c>
      <c r="E206" s="13">
        <v>0</v>
      </c>
      <c r="F206" s="9">
        <f t="shared" si="33"/>
        <v>0</v>
      </c>
      <c r="G206" s="57"/>
      <c r="H206" s="45">
        <f t="shared" si="34"/>
        <v>0</v>
      </c>
      <c r="I206" s="57"/>
    </row>
    <row r="207" spans="1:9" ht="23.1" customHeight="1" x14ac:dyDescent="0.2">
      <c r="A207" s="21">
        <v>145</v>
      </c>
      <c r="B207" s="22" t="s">
        <v>173</v>
      </c>
      <c r="C207" s="21">
        <v>200</v>
      </c>
      <c r="D207" s="21" t="s">
        <v>20</v>
      </c>
      <c r="E207" s="13">
        <v>0</v>
      </c>
      <c r="F207" s="9">
        <f t="shared" si="33"/>
        <v>0</v>
      </c>
      <c r="G207" s="57"/>
      <c r="H207" s="45">
        <f t="shared" si="34"/>
        <v>0</v>
      </c>
      <c r="I207" s="57"/>
    </row>
    <row r="208" spans="1:9" ht="23.1" customHeight="1" x14ac:dyDescent="0.2">
      <c r="A208" s="21">
        <v>146</v>
      </c>
      <c r="B208" s="22" t="s">
        <v>174</v>
      </c>
      <c r="C208" s="21">
        <v>100</v>
      </c>
      <c r="D208" s="21" t="s">
        <v>20</v>
      </c>
      <c r="E208" s="13">
        <v>0</v>
      </c>
      <c r="F208" s="9">
        <f t="shared" si="33"/>
        <v>0</v>
      </c>
      <c r="G208" s="57"/>
      <c r="H208" s="45">
        <f t="shared" si="34"/>
        <v>0</v>
      </c>
      <c r="I208" s="57"/>
    </row>
    <row r="209" spans="1:9" ht="23.1" customHeight="1" x14ac:dyDescent="0.2">
      <c r="A209" s="21">
        <v>147</v>
      </c>
      <c r="B209" s="22" t="s">
        <v>175</v>
      </c>
      <c r="C209" s="21">
        <v>20</v>
      </c>
      <c r="D209" s="21" t="s">
        <v>20</v>
      </c>
      <c r="E209" s="13">
        <v>0</v>
      </c>
      <c r="F209" s="9">
        <f t="shared" si="33"/>
        <v>0</v>
      </c>
      <c r="G209" s="57"/>
      <c r="H209" s="45">
        <f t="shared" si="34"/>
        <v>0</v>
      </c>
      <c r="I209" s="57"/>
    </row>
    <row r="210" spans="1:9" ht="23.1" customHeight="1" x14ac:dyDescent="0.2">
      <c r="A210" s="21">
        <v>148</v>
      </c>
      <c r="B210" s="22" t="s">
        <v>176</v>
      </c>
      <c r="C210" s="21">
        <v>20</v>
      </c>
      <c r="D210" s="21" t="s">
        <v>20</v>
      </c>
      <c r="E210" s="13">
        <v>0</v>
      </c>
      <c r="F210" s="9">
        <f t="shared" si="33"/>
        <v>0</v>
      </c>
      <c r="G210" s="57"/>
      <c r="H210" s="45">
        <f t="shared" si="34"/>
        <v>0</v>
      </c>
      <c r="I210" s="57"/>
    </row>
    <row r="211" spans="1:9" ht="24.95" customHeight="1" x14ac:dyDescent="0.2">
      <c r="A211" s="71" t="s">
        <v>177</v>
      </c>
      <c r="B211" s="71"/>
      <c r="C211" s="71"/>
      <c r="D211" s="71"/>
      <c r="E211" s="71"/>
      <c r="F211" s="15">
        <f>SUM(F200:F210)</f>
        <v>0</v>
      </c>
      <c r="G211" s="46" t="s">
        <v>177</v>
      </c>
      <c r="H211" s="45">
        <f>SUM(H200:H210)</f>
        <v>0</v>
      </c>
      <c r="I211" s="56"/>
    </row>
    <row r="212" spans="1:9" ht="30" customHeight="1" x14ac:dyDescent="0.2">
      <c r="A212" s="70"/>
      <c r="B212" s="70"/>
      <c r="C212" s="70"/>
      <c r="D212" s="70"/>
      <c r="E212" s="70"/>
      <c r="F212" s="70"/>
      <c r="G212" s="51"/>
      <c r="H212" s="51"/>
      <c r="I212" s="51"/>
    </row>
    <row r="213" spans="1:9" ht="30" customHeight="1" x14ac:dyDescent="0.2">
      <c r="A213" s="64" t="s">
        <v>283</v>
      </c>
      <c r="B213" s="65"/>
      <c r="C213" s="65"/>
      <c r="D213" s="65"/>
      <c r="E213" s="65"/>
      <c r="F213" s="65"/>
      <c r="G213" s="65"/>
      <c r="H213" s="65"/>
      <c r="I213" s="66"/>
    </row>
    <row r="214" spans="1:9" ht="39.75" customHeight="1" x14ac:dyDescent="0.2">
      <c r="A214" s="4" t="s">
        <v>1</v>
      </c>
      <c r="B214" s="5" t="s">
        <v>2</v>
      </c>
      <c r="C214" s="4" t="s">
        <v>3</v>
      </c>
      <c r="D214" s="6" t="s">
        <v>4</v>
      </c>
      <c r="E214" s="7" t="s">
        <v>5</v>
      </c>
      <c r="F214" s="7" t="s">
        <v>6</v>
      </c>
      <c r="G214" s="36" t="s">
        <v>271</v>
      </c>
      <c r="H214" s="37" t="s">
        <v>6</v>
      </c>
      <c r="I214" s="36" t="s">
        <v>270</v>
      </c>
    </row>
    <row r="215" spans="1:9" ht="23.1" customHeight="1" x14ac:dyDescent="0.2">
      <c r="A215" s="21">
        <v>149</v>
      </c>
      <c r="B215" s="22" t="s">
        <v>178</v>
      </c>
      <c r="C215" s="21">
        <v>10</v>
      </c>
      <c r="D215" s="21" t="s">
        <v>20</v>
      </c>
      <c r="E215" s="14">
        <v>0</v>
      </c>
      <c r="F215" s="9">
        <f>C215*E215</f>
        <v>0</v>
      </c>
      <c r="G215" s="57"/>
      <c r="H215" s="45">
        <f>SUM(C215*G215)</f>
        <v>0</v>
      </c>
      <c r="I215" s="57"/>
    </row>
    <row r="216" spans="1:9" ht="23.1" customHeight="1" x14ac:dyDescent="0.2">
      <c r="A216" s="21">
        <v>150</v>
      </c>
      <c r="B216" s="22" t="s">
        <v>179</v>
      </c>
      <c r="C216" s="21">
        <v>20</v>
      </c>
      <c r="D216" s="21" t="s">
        <v>20</v>
      </c>
      <c r="E216" s="14">
        <v>0</v>
      </c>
      <c r="F216" s="9">
        <f t="shared" ref="F216:F219" si="36">C216*E216</f>
        <v>0</v>
      </c>
      <c r="G216" s="57"/>
      <c r="H216" s="45">
        <f t="shared" ref="H216:H219" si="37">SUM(C216*G216)</f>
        <v>0</v>
      </c>
      <c r="I216" s="57"/>
    </row>
    <row r="217" spans="1:9" ht="23.1" customHeight="1" x14ac:dyDescent="0.2">
      <c r="A217" s="21">
        <v>151</v>
      </c>
      <c r="B217" s="22" t="s">
        <v>180</v>
      </c>
      <c r="C217" s="21">
        <v>10</v>
      </c>
      <c r="D217" s="21" t="s">
        <v>20</v>
      </c>
      <c r="E217" s="16">
        <v>0</v>
      </c>
      <c r="F217" s="9">
        <f t="shared" si="36"/>
        <v>0</v>
      </c>
      <c r="G217" s="57"/>
      <c r="H217" s="45">
        <f t="shared" si="37"/>
        <v>0</v>
      </c>
      <c r="I217" s="57"/>
    </row>
    <row r="218" spans="1:9" ht="23.1" customHeight="1" x14ac:dyDescent="0.2">
      <c r="A218" s="21">
        <v>152</v>
      </c>
      <c r="B218" s="22" t="s">
        <v>181</v>
      </c>
      <c r="C218" s="21">
        <v>20</v>
      </c>
      <c r="D218" s="21" t="s">
        <v>20</v>
      </c>
      <c r="E218" s="14">
        <v>0</v>
      </c>
      <c r="F218" s="9">
        <f t="shared" ref="F218" si="38">C218*E218</f>
        <v>0</v>
      </c>
      <c r="G218" s="57"/>
      <c r="H218" s="45">
        <f t="shared" si="37"/>
        <v>0</v>
      </c>
      <c r="I218" s="57"/>
    </row>
    <row r="219" spans="1:9" ht="23.1" customHeight="1" x14ac:dyDescent="0.2">
      <c r="A219" s="21">
        <v>153</v>
      </c>
      <c r="B219" s="22" t="s">
        <v>182</v>
      </c>
      <c r="C219" s="21">
        <v>10</v>
      </c>
      <c r="D219" s="21" t="s">
        <v>20</v>
      </c>
      <c r="E219" s="14">
        <v>0</v>
      </c>
      <c r="F219" s="9">
        <f t="shared" si="36"/>
        <v>0</v>
      </c>
      <c r="G219" s="57"/>
      <c r="H219" s="45">
        <f t="shared" si="37"/>
        <v>0</v>
      </c>
      <c r="I219" s="57"/>
    </row>
    <row r="220" spans="1:9" ht="24.95" customHeight="1" x14ac:dyDescent="0.2">
      <c r="A220" s="71" t="s">
        <v>183</v>
      </c>
      <c r="B220" s="71"/>
      <c r="C220" s="71"/>
      <c r="D220" s="71"/>
      <c r="E220" s="71"/>
      <c r="F220" s="15">
        <f>SUM(F215:F219)</f>
        <v>0</v>
      </c>
      <c r="G220" s="46" t="s">
        <v>183</v>
      </c>
      <c r="H220" s="45">
        <f>SUM(H215:H219)</f>
        <v>0</v>
      </c>
      <c r="I220" s="56"/>
    </row>
    <row r="221" spans="1:9" ht="30" customHeight="1" x14ac:dyDescent="0.2">
      <c r="A221" s="82"/>
      <c r="B221" s="70"/>
      <c r="C221" s="70"/>
      <c r="D221" s="70"/>
      <c r="E221" s="70"/>
      <c r="F221" s="70"/>
      <c r="G221" s="49"/>
      <c r="H221" s="49"/>
      <c r="I221" s="50"/>
    </row>
    <row r="222" spans="1:9" ht="30" customHeight="1" x14ac:dyDescent="0.2">
      <c r="A222" s="58" t="s">
        <v>284</v>
      </c>
      <c r="B222" s="59"/>
      <c r="C222" s="59"/>
      <c r="D222" s="59"/>
      <c r="E222" s="59"/>
      <c r="F222" s="59"/>
      <c r="G222" s="59"/>
      <c r="H222" s="59"/>
      <c r="I222" s="60"/>
    </row>
    <row r="223" spans="1:9" ht="39.75" customHeight="1" x14ac:dyDescent="0.2">
      <c r="A223" s="4" t="s">
        <v>1</v>
      </c>
      <c r="B223" s="5" t="s">
        <v>2</v>
      </c>
      <c r="C223" s="4" t="s">
        <v>3</v>
      </c>
      <c r="D223" s="6" t="s">
        <v>4</v>
      </c>
      <c r="E223" s="7" t="s">
        <v>5</v>
      </c>
      <c r="F223" s="7" t="s">
        <v>6</v>
      </c>
      <c r="G223" s="36" t="s">
        <v>271</v>
      </c>
      <c r="H223" s="37" t="s">
        <v>6</v>
      </c>
      <c r="I223" s="36" t="s">
        <v>270</v>
      </c>
    </row>
    <row r="224" spans="1:9" ht="23.1" customHeight="1" x14ac:dyDescent="0.2">
      <c r="A224" s="21">
        <v>154</v>
      </c>
      <c r="B224" s="22" t="s">
        <v>184</v>
      </c>
      <c r="C224" s="21">
        <v>25</v>
      </c>
      <c r="D224" s="21" t="s">
        <v>20</v>
      </c>
      <c r="E224" s="14">
        <v>0</v>
      </c>
      <c r="F224" s="9">
        <f>C224*E224</f>
        <v>0</v>
      </c>
      <c r="G224" s="57"/>
      <c r="H224" s="45">
        <f>SUM(C224*G224)</f>
        <v>0</v>
      </c>
      <c r="I224" s="57"/>
    </row>
    <row r="225" spans="1:9" ht="23.1" customHeight="1" x14ac:dyDescent="0.2">
      <c r="A225" s="21">
        <v>155</v>
      </c>
      <c r="B225" s="22" t="s">
        <v>185</v>
      </c>
      <c r="C225" s="21">
        <v>25</v>
      </c>
      <c r="D225" s="21" t="s">
        <v>20</v>
      </c>
      <c r="E225" s="14">
        <v>0</v>
      </c>
      <c r="F225" s="9">
        <f t="shared" ref="F225:F234" si="39">C225*E225</f>
        <v>0</v>
      </c>
      <c r="G225" s="57"/>
      <c r="H225" s="45">
        <f t="shared" ref="H225:H238" si="40">SUM(C225*G225)</f>
        <v>0</v>
      </c>
      <c r="I225" s="57"/>
    </row>
    <row r="226" spans="1:9" ht="23.1" customHeight="1" x14ac:dyDescent="0.2">
      <c r="A226" s="21">
        <v>156</v>
      </c>
      <c r="B226" s="22" t="s">
        <v>186</v>
      </c>
      <c r="C226" s="21">
        <v>12</v>
      </c>
      <c r="D226" s="21" t="s">
        <v>20</v>
      </c>
      <c r="E226" s="14">
        <v>0</v>
      </c>
      <c r="F226" s="9">
        <f t="shared" si="39"/>
        <v>0</v>
      </c>
      <c r="G226" s="57"/>
      <c r="H226" s="45">
        <f t="shared" si="40"/>
        <v>0</v>
      </c>
      <c r="I226" s="57"/>
    </row>
    <row r="227" spans="1:9" ht="23.1" customHeight="1" x14ac:dyDescent="0.2">
      <c r="A227" s="21">
        <v>157</v>
      </c>
      <c r="B227" s="22" t="s">
        <v>187</v>
      </c>
      <c r="C227" s="21">
        <v>20</v>
      </c>
      <c r="D227" s="21" t="s">
        <v>20</v>
      </c>
      <c r="E227" s="14">
        <v>0</v>
      </c>
      <c r="F227" s="9">
        <f t="shared" si="39"/>
        <v>0</v>
      </c>
      <c r="G227" s="57"/>
      <c r="H227" s="45">
        <f t="shared" si="40"/>
        <v>0</v>
      </c>
      <c r="I227" s="57"/>
    </row>
    <row r="228" spans="1:9" ht="23.1" customHeight="1" x14ac:dyDescent="0.2">
      <c r="A228" s="21">
        <v>158</v>
      </c>
      <c r="B228" s="22" t="s">
        <v>188</v>
      </c>
      <c r="C228" s="21">
        <v>10</v>
      </c>
      <c r="D228" s="21" t="s">
        <v>20</v>
      </c>
      <c r="E228" s="14">
        <v>0</v>
      </c>
      <c r="F228" s="9">
        <f t="shared" si="39"/>
        <v>0</v>
      </c>
      <c r="G228" s="57"/>
      <c r="H228" s="45">
        <f t="shared" si="40"/>
        <v>0</v>
      </c>
      <c r="I228" s="57"/>
    </row>
    <row r="229" spans="1:9" ht="23.1" customHeight="1" x14ac:dyDescent="0.2">
      <c r="A229" s="21">
        <v>159</v>
      </c>
      <c r="B229" s="22" t="s">
        <v>189</v>
      </c>
      <c r="C229" s="21">
        <v>4</v>
      </c>
      <c r="D229" s="21" t="s">
        <v>20</v>
      </c>
      <c r="E229" s="14">
        <v>0</v>
      </c>
      <c r="F229" s="9">
        <f t="shared" si="39"/>
        <v>0</v>
      </c>
      <c r="G229" s="57"/>
      <c r="H229" s="45">
        <f t="shared" si="40"/>
        <v>0</v>
      </c>
      <c r="I229" s="57"/>
    </row>
    <row r="230" spans="1:9" ht="23.1" customHeight="1" x14ac:dyDescent="0.2">
      <c r="A230" s="21">
        <v>160</v>
      </c>
      <c r="B230" s="22" t="s">
        <v>190</v>
      </c>
      <c r="C230" s="21">
        <v>25</v>
      </c>
      <c r="D230" s="21" t="s">
        <v>20</v>
      </c>
      <c r="E230" s="14">
        <v>0</v>
      </c>
      <c r="F230" s="9">
        <f t="shared" si="39"/>
        <v>0</v>
      </c>
      <c r="G230" s="57"/>
      <c r="H230" s="45">
        <f t="shared" si="40"/>
        <v>0</v>
      </c>
      <c r="I230" s="57"/>
    </row>
    <row r="231" spans="1:9" ht="23.1" customHeight="1" x14ac:dyDescent="0.2">
      <c r="A231" s="21">
        <v>161</v>
      </c>
      <c r="B231" s="22" t="s">
        <v>191</v>
      </c>
      <c r="C231" s="21">
        <v>12</v>
      </c>
      <c r="D231" s="21" t="s">
        <v>20</v>
      </c>
      <c r="E231" s="14">
        <v>0</v>
      </c>
      <c r="F231" s="9">
        <f t="shared" si="39"/>
        <v>0</v>
      </c>
      <c r="G231" s="57"/>
      <c r="H231" s="45">
        <f t="shared" si="40"/>
        <v>0</v>
      </c>
      <c r="I231" s="57"/>
    </row>
    <row r="232" spans="1:9" ht="23.1" customHeight="1" x14ac:dyDescent="0.2">
      <c r="A232" s="21">
        <v>162</v>
      </c>
      <c r="B232" s="22" t="s">
        <v>192</v>
      </c>
      <c r="C232" s="21">
        <v>25</v>
      </c>
      <c r="D232" s="21" t="s">
        <v>20</v>
      </c>
      <c r="E232" s="14">
        <v>0</v>
      </c>
      <c r="F232" s="9">
        <f t="shared" si="39"/>
        <v>0</v>
      </c>
      <c r="G232" s="57"/>
      <c r="H232" s="45">
        <f t="shared" si="40"/>
        <v>0</v>
      </c>
      <c r="I232" s="57"/>
    </row>
    <row r="233" spans="1:9" ht="23.1" customHeight="1" x14ac:dyDescent="0.2">
      <c r="A233" s="21">
        <v>163</v>
      </c>
      <c r="B233" s="22" t="s">
        <v>193</v>
      </c>
      <c r="C233" s="21">
        <v>10</v>
      </c>
      <c r="D233" s="21" t="s">
        <v>20</v>
      </c>
      <c r="E233" s="14">
        <v>0</v>
      </c>
      <c r="F233" s="9">
        <f t="shared" si="39"/>
        <v>0</v>
      </c>
      <c r="G233" s="57"/>
      <c r="H233" s="45">
        <f t="shared" si="40"/>
        <v>0</v>
      </c>
      <c r="I233" s="57"/>
    </row>
    <row r="234" spans="1:9" ht="23.1" customHeight="1" x14ac:dyDescent="0.2">
      <c r="A234" s="21">
        <v>164</v>
      </c>
      <c r="B234" s="22" t="s">
        <v>194</v>
      </c>
      <c r="C234" s="21">
        <v>4</v>
      </c>
      <c r="D234" s="21" t="s">
        <v>20</v>
      </c>
      <c r="E234" s="14">
        <v>0</v>
      </c>
      <c r="F234" s="9">
        <f t="shared" si="39"/>
        <v>0</v>
      </c>
      <c r="G234" s="57"/>
      <c r="H234" s="45">
        <f t="shared" si="40"/>
        <v>0</v>
      </c>
      <c r="I234" s="57"/>
    </row>
    <row r="235" spans="1:9" ht="23.1" customHeight="1" x14ac:dyDescent="0.2">
      <c r="A235" s="21">
        <v>165</v>
      </c>
      <c r="B235" s="22" t="s">
        <v>195</v>
      </c>
      <c r="C235" s="21">
        <v>10</v>
      </c>
      <c r="D235" s="21" t="s">
        <v>20</v>
      </c>
      <c r="E235" s="14">
        <v>0</v>
      </c>
      <c r="F235" s="9">
        <f t="shared" ref="F235:F238" si="41">C235*E235</f>
        <v>0</v>
      </c>
      <c r="G235" s="57"/>
      <c r="H235" s="45">
        <f t="shared" si="40"/>
        <v>0</v>
      </c>
      <c r="I235" s="57"/>
    </row>
    <row r="236" spans="1:9" ht="23.1" customHeight="1" x14ac:dyDescent="0.2">
      <c r="A236" s="21">
        <v>166</v>
      </c>
      <c r="B236" s="22" t="s">
        <v>196</v>
      </c>
      <c r="C236" s="21">
        <v>10</v>
      </c>
      <c r="D236" s="21" t="s">
        <v>20</v>
      </c>
      <c r="E236" s="14">
        <v>0</v>
      </c>
      <c r="F236" s="9">
        <f t="shared" si="41"/>
        <v>0</v>
      </c>
      <c r="G236" s="57"/>
      <c r="H236" s="45">
        <f t="shared" si="40"/>
        <v>0</v>
      </c>
      <c r="I236" s="57"/>
    </row>
    <row r="237" spans="1:9" ht="23.1" customHeight="1" x14ac:dyDescent="0.2">
      <c r="A237" s="21">
        <v>167</v>
      </c>
      <c r="B237" s="22" t="s">
        <v>197</v>
      </c>
      <c r="C237" s="21">
        <v>10</v>
      </c>
      <c r="D237" s="21" t="s">
        <v>20</v>
      </c>
      <c r="E237" s="14">
        <v>0</v>
      </c>
      <c r="F237" s="9">
        <f t="shared" si="41"/>
        <v>0</v>
      </c>
      <c r="G237" s="57"/>
      <c r="H237" s="45">
        <f t="shared" si="40"/>
        <v>0</v>
      </c>
      <c r="I237" s="57"/>
    </row>
    <row r="238" spans="1:9" ht="23.1" customHeight="1" x14ac:dyDescent="0.2">
      <c r="A238" s="21">
        <v>168</v>
      </c>
      <c r="B238" s="22" t="s">
        <v>198</v>
      </c>
      <c r="C238" s="21">
        <v>10</v>
      </c>
      <c r="D238" s="21" t="s">
        <v>20</v>
      </c>
      <c r="E238" s="14">
        <v>0</v>
      </c>
      <c r="F238" s="9">
        <f t="shared" si="41"/>
        <v>0</v>
      </c>
      <c r="G238" s="57"/>
      <c r="H238" s="45">
        <f t="shared" si="40"/>
        <v>0</v>
      </c>
      <c r="I238" s="57"/>
    </row>
    <row r="239" spans="1:9" ht="24.95" customHeight="1" x14ac:dyDescent="0.2">
      <c r="A239" s="71" t="s">
        <v>199</v>
      </c>
      <c r="B239" s="71"/>
      <c r="C239" s="71"/>
      <c r="D239" s="71"/>
      <c r="E239" s="71"/>
      <c r="F239" s="15">
        <f>SUM(F224:F238)</f>
        <v>0</v>
      </c>
      <c r="G239" s="46" t="s">
        <v>199</v>
      </c>
      <c r="H239" s="45">
        <f>SUM(H224:H238)</f>
        <v>0</v>
      </c>
      <c r="I239" s="56"/>
    </row>
    <row r="240" spans="1:9" ht="30" customHeight="1" x14ac:dyDescent="0.2">
      <c r="A240" s="72"/>
      <c r="B240" s="73"/>
      <c r="C240" s="73"/>
      <c r="D240" s="73"/>
      <c r="E240" s="73"/>
      <c r="F240" s="74"/>
      <c r="G240" s="49"/>
      <c r="H240" s="49"/>
      <c r="I240" s="50"/>
    </row>
    <row r="241" spans="1:9" ht="30" customHeight="1" x14ac:dyDescent="0.2">
      <c r="A241" s="58" t="s">
        <v>200</v>
      </c>
      <c r="B241" s="59"/>
      <c r="C241" s="59"/>
      <c r="D241" s="59"/>
      <c r="E241" s="59"/>
      <c r="F241" s="59"/>
      <c r="G241" s="59"/>
      <c r="H241" s="59"/>
      <c r="I241" s="60"/>
    </row>
    <row r="242" spans="1:9" ht="39.75" customHeight="1" x14ac:dyDescent="0.2">
      <c r="A242" s="4" t="s">
        <v>1</v>
      </c>
      <c r="B242" s="5" t="s">
        <v>2</v>
      </c>
      <c r="C242" s="4" t="s">
        <v>3</v>
      </c>
      <c r="D242" s="6" t="s">
        <v>4</v>
      </c>
      <c r="E242" s="7" t="s">
        <v>5</v>
      </c>
      <c r="F242" s="7" t="s">
        <v>6</v>
      </c>
      <c r="G242" s="36" t="s">
        <v>271</v>
      </c>
      <c r="H242" s="37" t="s">
        <v>6</v>
      </c>
      <c r="I242" s="36" t="s">
        <v>270</v>
      </c>
    </row>
    <row r="243" spans="1:9" ht="23.1" customHeight="1" x14ac:dyDescent="0.2">
      <c r="A243" s="21">
        <v>169</v>
      </c>
      <c r="B243" s="22" t="s">
        <v>201</v>
      </c>
      <c r="C243" s="21">
        <v>5</v>
      </c>
      <c r="D243" s="21" t="s">
        <v>20</v>
      </c>
      <c r="E243" s="14">
        <v>0</v>
      </c>
      <c r="F243" s="9">
        <f>C243*E243</f>
        <v>0</v>
      </c>
      <c r="G243" s="57"/>
      <c r="H243" s="45">
        <f>SUM(C243*G243)</f>
        <v>0</v>
      </c>
      <c r="I243" s="57"/>
    </row>
    <row r="244" spans="1:9" ht="23.1" customHeight="1" x14ac:dyDescent="0.2">
      <c r="A244" s="21">
        <v>170</v>
      </c>
      <c r="B244" s="22" t="s">
        <v>202</v>
      </c>
      <c r="C244" s="21">
        <v>5</v>
      </c>
      <c r="D244" s="21" t="s">
        <v>20</v>
      </c>
      <c r="E244" s="14">
        <v>0</v>
      </c>
      <c r="F244" s="9">
        <f t="shared" ref="F244:F251" si="42">C244*E244</f>
        <v>0</v>
      </c>
      <c r="G244" s="57"/>
      <c r="H244" s="45">
        <f t="shared" ref="H244:H251" si="43">SUM(C244*G244)</f>
        <v>0</v>
      </c>
      <c r="I244" s="57"/>
    </row>
    <row r="245" spans="1:9" ht="23.1" customHeight="1" x14ac:dyDescent="0.2">
      <c r="A245" s="21">
        <v>171</v>
      </c>
      <c r="B245" s="22" t="s">
        <v>203</v>
      </c>
      <c r="C245" s="21">
        <v>5</v>
      </c>
      <c r="D245" s="21" t="s">
        <v>20</v>
      </c>
      <c r="E245" s="14">
        <v>0</v>
      </c>
      <c r="F245" s="9">
        <f t="shared" si="42"/>
        <v>0</v>
      </c>
      <c r="G245" s="57"/>
      <c r="H245" s="45">
        <f t="shared" si="43"/>
        <v>0</v>
      </c>
      <c r="I245" s="57"/>
    </row>
    <row r="246" spans="1:9" ht="23.1" customHeight="1" x14ac:dyDescent="0.2">
      <c r="A246" s="21">
        <v>172</v>
      </c>
      <c r="B246" s="22" t="s">
        <v>204</v>
      </c>
      <c r="C246" s="21">
        <v>5</v>
      </c>
      <c r="D246" s="21" t="s">
        <v>20</v>
      </c>
      <c r="E246" s="14">
        <v>0</v>
      </c>
      <c r="F246" s="9">
        <f t="shared" si="42"/>
        <v>0</v>
      </c>
      <c r="G246" s="57"/>
      <c r="H246" s="45">
        <f t="shared" si="43"/>
        <v>0</v>
      </c>
      <c r="I246" s="57"/>
    </row>
    <row r="247" spans="1:9" ht="23.1" customHeight="1" x14ac:dyDescent="0.2">
      <c r="A247" s="21">
        <v>173</v>
      </c>
      <c r="B247" s="22" t="s">
        <v>205</v>
      </c>
      <c r="C247" s="21">
        <v>5</v>
      </c>
      <c r="D247" s="21" t="s">
        <v>20</v>
      </c>
      <c r="E247" s="14">
        <v>0</v>
      </c>
      <c r="F247" s="9">
        <f t="shared" si="42"/>
        <v>0</v>
      </c>
      <c r="G247" s="57"/>
      <c r="H247" s="45">
        <f t="shared" si="43"/>
        <v>0</v>
      </c>
      <c r="I247" s="57"/>
    </row>
    <row r="248" spans="1:9" ht="23.1" customHeight="1" x14ac:dyDescent="0.2">
      <c r="A248" s="21">
        <v>174</v>
      </c>
      <c r="B248" s="22" t="s">
        <v>206</v>
      </c>
      <c r="C248" s="21">
        <v>5</v>
      </c>
      <c r="D248" s="21" t="s">
        <v>20</v>
      </c>
      <c r="E248" s="14">
        <v>0</v>
      </c>
      <c r="F248" s="9">
        <f t="shared" si="42"/>
        <v>0</v>
      </c>
      <c r="G248" s="57"/>
      <c r="H248" s="45">
        <f t="shared" si="43"/>
        <v>0</v>
      </c>
      <c r="I248" s="57"/>
    </row>
    <row r="249" spans="1:9" ht="23.1" customHeight="1" x14ac:dyDescent="0.2">
      <c r="A249" s="21">
        <v>175</v>
      </c>
      <c r="B249" s="22" t="s">
        <v>207</v>
      </c>
      <c r="C249" s="21">
        <v>5</v>
      </c>
      <c r="D249" s="21" t="s">
        <v>20</v>
      </c>
      <c r="E249" s="14">
        <v>0</v>
      </c>
      <c r="F249" s="9">
        <f t="shared" si="42"/>
        <v>0</v>
      </c>
      <c r="G249" s="57"/>
      <c r="H249" s="45">
        <f t="shared" si="43"/>
        <v>0</v>
      </c>
      <c r="I249" s="57"/>
    </row>
    <row r="250" spans="1:9" ht="23.1" customHeight="1" x14ac:dyDescent="0.2">
      <c r="A250" s="21">
        <v>176</v>
      </c>
      <c r="B250" s="22" t="s">
        <v>208</v>
      </c>
      <c r="C250" s="21">
        <v>5</v>
      </c>
      <c r="D250" s="21" t="s">
        <v>20</v>
      </c>
      <c r="E250" s="14">
        <v>0</v>
      </c>
      <c r="F250" s="9">
        <f t="shared" si="42"/>
        <v>0</v>
      </c>
      <c r="G250" s="57"/>
      <c r="H250" s="45">
        <f t="shared" si="43"/>
        <v>0</v>
      </c>
      <c r="I250" s="57"/>
    </row>
    <row r="251" spans="1:9" ht="23.1" customHeight="1" x14ac:dyDescent="0.2">
      <c r="A251" s="21">
        <v>177</v>
      </c>
      <c r="B251" s="22" t="s">
        <v>209</v>
      </c>
      <c r="C251" s="21">
        <v>5</v>
      </c>
      <c r="D251" s="21" t="s">
        <v>20</v>
      </c>
      <c r="E251" s="14">
        <v>0</v>
      </c>
      <c r="F251" s="9">
        <f t="shared" si="42"/>
        <v>0</v>
      </c>
      <c r="G251" s="57"/>
      <c r="H251" s="45">
        <f t="shared" si="43"/>
        <v>0</v>
      </c>
      <c r="I251" s="57"/>
    </row>
    <row r="252" spans="1:9" ht="24.95" customHeight="1" x14ac:dyDescent="0.2">
      <c r="A252" s="71" t="s">
        <v>210</v>
      </c>
      <c r="B252" s="71"/>
      <c r="C252" s="71"/>
      <c r="D252" s="71"/>
      <c r="E252" s="71"/>
      <c r="F252" s="15">
        <f>SUM(F243:F251)</f>
        <v>0</v>
      </c>
      <c r="G252" s="46" t="s">
        <v>210</v>
      </c>
      <c r="H252" s="45">
        <f>SUM(H243:H251)</f>
        <v>0</v>
      </c>
      <c r="I252" s="56"/>
    </row>
    <row r="253" spans="1:9" ht="30" customHeight="1" x14ac:dyDescent="0.2">
      <c r="A253" s="82"/>
      <c r="B253" s="70"/>
      <c r="C253" s="70"/>
      <c r="D253" s="70"/>
      <c r="E253" s="70"/>
      <c r="F253" s="70"/>
      <c r="G253" s="49"/>
      <c r="H253" s="49"/>
      <c r="I253" s="50"/>
    </row>
    <row r="254" spans="1:9" ht="30" customHeight="1" x14ac:dyDescent="0.2">
      <c r="A254" s="58" t="s">
        <v>211</v>
      </c>
      <c r="B254" s="59"/>
      <c r="C254" s="59"/>
      <c r="D254" s="59"/>
      <c r="E254" s="59"/>
      <c r="F254" s="59"/>
      <c r="G254" s="59"/>
      <c r="H254" s="59"/>
      <c r="I254" s="60"/>
    </row>
    <row r="255" spans="1:9" ht="39.75" customHeight="1" x14ac:dyDescent="0.2">
      <c r="A255" s="4" t="s">
        <v>1</v>
      </c>
      <c r="B255" s="5" t="s">
        <v>2</v>
      </c>
      <c r="C255" s="4" t="s">
        <v>3</v>
      </c>
      <c r="D255" s="6" t="s">
        <v>4</v>
      </c>
      <c r="E255" s="7" t="s">
        <v>5</v>
      </c>
      <c r="F255" s="7" t="s">
        <v>6</v>
      </c>
      <c r="G255" s="36" t="s">
        <v>271</v>
      </c>
      <c r="H255" s="37" t="s">
        <v>6</v>
      </c>
      <c r="I255" s="36" t="s">
        <v>270</v>
      </c>
    </row>
    <row r="256" spans="1:9" ht="23.1" customHeight="1" x14ac:dyDescent="0.2">
      <c r="A256" s="21">
        <v>178</v>
      </c>
      <c r="B256" s="22" t="s">
        <v>212</v>
      </c>
      <c r="C256" s="21">
        <v>5</v>
      </c>
      <c r="D256" s="21" t="s">
        <v>20</v>
      </c>
      <c r="E256" s="16">
        <v>0</v>
      </c>
      <c r="F256" s="9">
        <f>C256*E256</f>
        <v>0</v>
      </c>
      <c r="G256" s="57"/>
      <c r="H256" s="45">
        <f>SUM(C256*G256)</f>
        <v>0</v>
      </c>
      <c r="I256" s="57"/>
    </row>
    <row r="257" spans="1:9" ht="23.1" customHeight="1" x14ac:dyDescent="0.2">
      <c r="A257" s="21">
        <v>179</v>
      </c>
      <c r="B257" s="22" t="s">
        <v>213</v>
      </c>
      <c r="C257" s="21">
        <v>5</v>
      </c>
      <c r="D257" s="21" t="s">
        <v>20</v>
      </c>
      <c r="E257" s="14">
        <v>0</v>
      </c>
      <c r="F257" s="9">
        <f t="shared" ref="F257:F268" si="44">C257*E257</f>
        <v>0</v>
      </c>
      <c r="G257" s="57"/>
      <c r="H257" s="45">
        <f t="shared" ref="H257:H283" si="45">SUM(C257*G257)</f>
        <v>0</v>
      </c>
      <c r="I257" s="57"/>
    </row>
    <row r="258" spans="1:9" ht="23.1" customHeight="1" x14ac:dyDescent="0.2">
      <c r="A258" s="21">
        <v>180</v>
      </c>
      <c r="B258" s="22" t="s">
        <v>214</v>
      </c>
      <c r="C258" s="21">
        <v>5</v>
      </c>
      <c r="D258" s="21" t="s">
        <v>20</v>
      </c>
      <c r="E258" s="14">
        <v>0</v>
      </c>
      <c r="F258" s="9">
        <f t="shared" si="44"/>
        <v>0</v>
      </c>
      <c r="G258" s="57"/>
      <c r="H258" s="45">
        <f t="shared" si="45"/>
        <v>0</v>
      </c>
      <c r="I258" s="57"/>
    </row>
    <row r="259" spans="1:9" ht="23.1" customHeight="1" x14ac:dyDescent="0.2">
      <c r="A259" s="21">
        <v>181</v>
      </c>
      <c r="B259" s="22" t="s">
        <v>215</v>
      </c>
      <c r="C259" s="21">
        <v>5</v>
      </c>
      <c r="D259" s="21" t="s">
        <v>20</v>
      </c>
      <c r="E259" s="13">
        <v>0</v>
      </c>
      <c r="F259" s="9">
        <f t="shared" si="44"/>
        <v>0</v>
      </c>
      <c r="G259" s="57"/>
      <c r="H259" s="45">
        <f t="shared" si="45"/>
        <v>0</v>
      </c>
      <c r="I259" s="57"/>
    </row>
    <row r="260" spans="1:9" ht="23.1" customHeight="1" x14ac:dyDescent="0.2">
      <c r="A260" s="21">
        <v>182</v>
      </c>
      <c r="B260" s="22" t="s">
        <v>216</v>
      </c>
      <c r="C260" s="21">
        <v>1</v>
      </c>
      <c r="D260" s="21" t="s">
        <v>20</v>
      </c>
      <c r="E260" s="13">
        <v>0</v>
      </c>
      <c r="F260" s="9">
        <f t="shared" si="44"/>
        <v>0</v>
      </c>
      <c r="G260" s="57"/>
      <c r="H260" s="45">
        <f t="shared" si="45"/>
        <v>0</v>
      </c>
      <c r="I260" s="57"/>
    </row>
    <row r="261" spans="1:9" ht="23.1" customHeight="1" x14ac:dyDescent="0.2">
      <c r="A261" s="21">
        <v>183</v>
      </c>
      <c r="B261" s="22" t="s">
        <v>217</v>
      </c>
      <c r="C261" s="21">
        <v>1</v>
      </c>
      <c r="D261" s="21" t="s">
        <v>20</v>
      </c>
      <c r="E261" s="13">
        <v>0</v>
      </c>
      <c r="F261" s="9">
        <f t="shared" si="44"/>
        <v>0</v>
      </c>
      <c r="G261" s="57"/>
      <c r="H261" s="45">
        <f t="shared" si="45"/>
        <v>0</v>
      </c>
      <c r="I261" s="57"/>
    </row>
    <row r="262" spans="1:9" ht="23.1" customHeight="1" x14ac:dyDescent="0.2">
      <c r="A262" s="21">
        <v>184</v>
      </c>
      <c r="B262" s="22" t="s">
        <v>218</v>
      </c>
      <c r="C262" s="21">
        <v>1200</v>
      </c>
      <c r="D262" s="21" t="s">
        <v>20</v>
      </c>
      <c r="E262" s="13">
        <v>0</v>
      </c>
      <c r="F262" s="9">
        <f t="shared" si="44"/>
        <v>0</v>
      </c>
      <c r="G262" s="57"/>
      <c r="H262" s="45">
        <f t="shared" si="45"/>
        <v>0</v>
      </c>
      <c r="I262" s="57"/>
    </row>
    <row r="263" spans="1:9" ht="23.1" customHeight="1" x14ac:dyDescent="0.2">
      <c r="A263" s="21">
        <v>185</v>
      </c>
      <c r="B263" s="22" t="s">
        <v>219</v>
      </c>
      <c r="C263" s="21">
        <v>2400</v>
      </c>
      <c r="D263" s="21" t="s">
        <v>20</v>
      </c>
      <c r="E263" s="13">
        <v>0</v>
      </c>
      <c r="F263" s="9">
        <f t="shared" si="44"/>
        <v>0</v>
      </c>
      <c r="G263" s="57"/>
      <c r="H263" s="45">
        <f t="shared" si="45"/>
        <v>0</v>
      </c>
      <c r="I263" s="57"/>
    </row>
    <row r="264" spans="1:9" ht="23.1" customHeight="1" x14ac:dyDescent="0.2">
      <c r="A264" s="21">
        <v>186</v>
      </c>
      <c r="B264" s="22" t="s">
        <v>220</v>
      </c>
      <c r="C264" s="21">
        <v>100</v>
      </c>
      <c r="D264" s="21" t="s">
        <v>20</v>
      </c>
      <c r="E264" s="13">
        <v>0</v>
      </c>
      <c r="F264" s="9">
        <f t="shared" si="44"/>
        <v>0</v>
      </c>
      <c r="G264" s="57"/>
      <c r="H264" s="45">
        <f t="shared" si="45"/>
        <v>0</v>
      </c>
      <c r="I264" s="57"/>
    </row>
    <row r="265" spans="1:9" ht="23.1" customHeight="1" x14ac:dyDescent="0.2">
      <c r="A265" s="21">
        <v>187</v>
      </c>
      <c r="B265" s="22" t="s">
        <v>221</v>
      </c>
      <c r="C265" s="21">
        <v>200</v>
      </c>
      <c r="D265" s="21" t="s">
        <v>20</v>
      </c>
      <c r="E265" s="13">
        <v>0</v>
      </c>
      <c r="F265" s="9">
        <f t="shared" si="44"/>
        <v>0</v>
      </c>
      <c r="G265" s="57"/>
      <c r="H265" s="45">
        <f t="shared" si="45"/>
        <v>0</v>
      </c>
      <c r="I265" s="57"/>
    </row>
    <row r="266" spans="1:9" ht="27" customHeight="1" x14ac:dyDescent="0.2">
      <c r="A266" s="21">
        <v>188</v>
      </c>
      <c r="B266" s="22" t="s">
        <v>222</v>
      </c>
      <c r="C266" s="21">
        <v>125</v>
      </c>
      <c r="D266" s="21" t="s">
        <v>20</v>
      </c>
      <c r="E266" s="13">
        <v>0</v>
      </c>
      <c r="F266" s="9">
        <f t="shared" si="44"/>
        <v>0</v>
      </c>
      <c r="G266" s="57"/>
      <c r="H266" s="45">
        <f t="shared" si="45"/>
        <v>0</v>
      </c>
      <c r="I266" s="57"/>
    </row>
    <row r="267" spans="1:9" ht="23.1" customHeight="1" x14ac:dyDescent="0.2">
      <c r="A267" s="21">
        <v>189</v>
      </c>
      <c r="B267" s="22" t="s">
        <v>223</v>
      </c>
      <c r="C267" s="21">
        <v>5000</v>
      </c>
      <c r="D267" s="21" t="s">
        <v>20</v>
      </c>
      <c r="E267" s="13">
        <v>0</v>
      </c>
      <c r="F267" s="9">
        <f t="shared" si="44"/>
        <v>0</v>
      </c>
      <c r="G267" s="57"/>
      <c r="H267" s="45">
        <f t="shared" si="45"/>
        <v>0</v>
      </c>
      <c r="I267" s="57"/>
    </row>
    <row r="268" spans="1:9" ht="23.1" customHeight="1" x14ac:dyDescent="0.2">
      <c r="A268" s="21">
        <v>190</v>
      </c>
      <c r="B268" s="28" t="s">
        <v>224</v>
      </c>
      <c r="C268" s="21">
        <v>15</v>
      </c>
      <c r="D268" s="21" t="s">
        <v>20</v>
      </c>
      <c r="E268" s="13">
        <v>0</v>
      </c>
      <c r="F268" s="9">
        <f t="shared" si="44"/>
        <v>0</v>
      </c>
      <c r="G268" s="57"/>
      <c r="H268" s="45">
        <f t="shared" si="45"/>
        <v>0</v>
      </c>
      <c r="I268" s="57"/>
    </row>
    <row r="269" spans="1:9" ht="23.1" customHeight="1" x14ac:dyDescent="0.2">
      <c r="A269" s="21">
        <v>191</v>
      </c>
      <c r="B269" s="28" t="s">
        <v>225</v>
      </c>
      <c r="C269" s="21">
        <v>15</v>
      </c>
      <c r="D269" s="21" t="s">
        <v>20</v>
      </c>
      <c r="E269" s="16">
        <v>0</v>
      </c>
      <c r="F269" s="9">
        <f>C269*E269</f>
        <v>0</v>
      </c>
      <c r="G269" s="57"/>
      <c r="H269" s="45">
        <f t="shared" si="45"/>
        <v>0</v>
      </c>
      <c r="I269" s="57"/>
    </row>
    <row r="270" spans="1:9" ht="23.1" customHeight="1" x14ac:dyDescent="0.2">
      <c r="A270" s="21">
        <v>192</v>
      </c>
      <c r="B270" s="22" t="s">
        <v>226</v>
      </c>
      <c r="C270" s="21">
        <v>10</v>
      </c>
      <c r="D270" s="21" t="s">
        <v>20</v>
      </c>
      <c r="E270" s="14">
        <v>0</v>
      </c>
      <c r="F270" s="9">
        <f t="shared" ref="F270:F279" si="46">C270*E270</f>
        <v>0</v>
      </c>
      <c r="G270" s="57"/>
      <c r="H270" s="45">
        <f t="shared" si="45"/>
        <v>0</v>
      </c>
      <c r="I270" s="57"/>
    </row>
    <row r="271" spans="1:9" ht="23.1" customHeight="1" x14ac:dyDescent="0.2">
      <c r="A271" s="21">
        <v>193</v>
      </c>
      <c r="B271" s="22" t="s">
        <v>227</v>
      </c>
      <c r="C271" s="21">
        <v>10</v>
      </c>
      <c r="D271" s="21" t="s">
        <v>20</v>
      </c>
      <c r="E271" s="14">
        <v>0</v>
      </c>
      <c r="F271" s="9">
        <f t="shared" si="46"/>
        <v>0</v>
      </c>
      <c r="G271" s="57"/>
      <c r="H271" s="45">
        <f t="shared" si="45"/>
        <v>0</v>
      </c>
      <c r="I271" s="57"/>
    </row>
    <row r="272" spans="1:9" ht="23.1" customHeight="1" x14ac:dyDescent="0.2">
      <c r="A272" s="21">
        <v>194</v>
      </c>
      <c r="B272" s="22" t="s">
        <v>228</v>
      </c>
      <c r="C272" s="21">
        <v>10</v>
      </c>
      <c r="D272" s="21" t="s">
        <v>20</v>
      </c>
      <c r="E272" s="13">
        <v>0</v>
      </c>
      <c r="F272" s="9">
        <f t="shared" si="46"/>
        <v>0</v>
      </c>
      <c r="G272" s="57"/>
      <c r="H272" s="45">
        <f t="shared" si="45"/>
        <v>0</v>
      </c>
      <c r="I272" s="57"/>
    </row>
    <row r="273" spans="1:9" ht="23.1" customHeight="1" x14ac:dyDescent="0.2">
      <c r="A273" s="21">
        <v>195</v>
      </c>
      <c r="B273" s="22" t="s">
        <v>229</v>
      </c>
      <c r="C273" s="21">
        <v>10</v>
      </c>
      <c r="D273" s="21" t="s">
        <v>20</v>
      </c>
      <c r="E273" s="13">
        <v>0</v>
      </c>
      <c r="F273" s="9">
        <f t="shared" si="46"/>
        <v>0</v>
      </c>
      <c r="G273" s="57"/>
      <c r="H273" s="45">
        <f t="shared" si="45"/>
        <v>0</v>
      </c>
      <c r="I273" s="57"/>
    </row>
    <row r="274" spans="1:9" ht="23.1" customHeight="1" x14ac:dyDescent="0.2">
      <c r="A274" s="21">
        <v>196</v>
      </c>
      <c r="B274" s="22" t="s">
        <v>230</v>
      </c>
      <c r="C274" s="21">
        <v>10</v>
      </c>
      <c r="D274" s="21" t="s">
        <v>20</v>
      </c>
      <c r="E274" s="13">
        <v>0</v>
      </c>
      <c r="F274" s="9">
        <f t="shared" si="46"/>
        <v>0</v>
      </c>
      <c r="G274" s="57"/>
      <c r="H274" s="45">
        <f t="shared" si="45"/>
        <v>0</v>
      </c>
      <c r="I274" s="57"/>
    </row>
    <row r="275" spans="1:9" ht="23.1" customHeight="1" x14ac:dyDescent="0.2">
      <c r="A275" s="21">
        <v>197</v>
      </c>
      <c r="B275" s="22" t="s">
        <v>231</v>
      </c>
      <c r="C275" s="21">
        <v>50</v>
      </c>
      <c r="D275" s="21" t="s">
        <v>20</v>
      </c>
      <c r="E275" s="13">
        <v>0</v>
      </c>
      <c r="F275" s="9">
        <f t="shared" si="46"/>
        <v>0</v>
      </c>
      <c r="G275" s="57"/>
      <c r="H275" s="45">
        <f t="shared" si="45"/>
        <v>0</v>
      </c>
      <c r="I275" s="57"/>
    </row>
    <row r="276" spans="1:9" ht="23.1" customHeight="1" x14ac:dyDescent="0.2">
      <c r="A276" s="21">
        <v>198</v>
      </c>
      <c r="B276" s="22" t="s">
        <v>232</v>
      </c>
      <c r="C276" s="21">
        <v>30</v>
      </c>
      <c r="D276" s="21" t="s">
        <v>20</v>
      </c>
      <c r="E276" s="13">
        <v>0</v>
      </c>
      <c r="F276" s="9">
        <f t="shared" si="46"/>
        <v>0</v>
      </c>
      <c r="G276" s="57"/>
      <c r="H276" s="45">
        <f t="shared" si="45"/>
        <v>0</v>
      </c>
      <c r="I276" s="57"/>
    </row>
    <row r="277" spans="1:9" ht="23.1" customHeight="1" x14ac:dyDescent="0.2">
      <c r="A277" s="21">
        <v>199</v>
      </c>
      <c r="B277" s="22" t="s">
        <v>233</v>
      </c>
      <c r="C277" s="21">
        <v>30</v>
      </c>
      <c r="D277" s="21" t="s">
        <v>20</v>
      </c>
      <c r="E277" s="13">
        <v>0</v>
      </c>
      <c r="F277" s="9">
        <f t="shared" si="46"/>
        <v>0</v>
      </c>
      <c r="G277" s="57"/>
      <c r="H277" s="45">
        <f t="shared" si="45"/>
        <v>0</v>
      </c>
      <c r="I277" s="57"/>
    </row>
    <row r="278" spans="1:9" ht="23.1" customHeight="1" x14ac:dyDescent="0.2">
      <c r="A278" s="21">
        <v>200</v>
      </c>
      <c r="B278" s="22" t="s">
        <v>234</v>
      </c>
      <c r="C278" s="21">
        <v>10</v>
      </c>
      <c r="D278" s="21" t="s">
        <v>20</v>
      </c>
      <c r="E278" s="13">
        <v>0</v>
      </c>
      <c r="F278" s="9">
        <f t="shared" si="46"/>
        <v>0</v>
      </c>
      <c r="G278" s="57"/>
      <c r="H278" s="45">
        <f t="shared" si="45"/>
        <v>0</v>
      </c>
      <c r="I278" s="57"/>
    </row>
    <row r="279" spans="1:9" ht="23.1" customHeight="1" x14ac:dyDescent="0.2">
      <c r="A279" s="21">
        <v>201</v>
      </c>
      <c r="B279" s="22" t="s">
        <v>235</v>
      </c>
      <c r="C279" s="21">
        <v>5</v>
      </c>
      <c r="D279" s="21" t="s">
        <v>20</v>
      </c>
      <c r="E279" s="13">
        <v>0</v>
      </c>
      <c r="F279" s="9">
        <f t="shared" si="46"/>
        <v>0</v>
      </c>
      <c r="G279" s="57"/>
      <c r="H279" s="45">
        <f t="shared" si="45"/>
        <v>0</v>
      </c>
      <c r="I279" s="57"/>
    </row>
    <row r="280" spans="1:9" ht="23.1" customHeight="1" x14ac:dyDescent="0.2">
      <c r="A280" s="21">
        <v>202</v>
      </c>
      <c r="B280" s="22" t="s">
        <v>236</v>
      </c>
      <c r="C280" s="21">
        <v>20</v>
      </c>
      <c r="D280" s="21" t="s">
        <v>20</v>
      </c>
      <c r="E280" s="13">
        <v>0</v>
      </c>
      <c r="F280" s="9">
        <f t="shared" ref="F280:F283" si="47">C280*E280</f>
        <v>0</v>
      </c>
      <c r="G280" s="57"/>
      <c r="H280" s="45">
        <f t="shared" si="45"/>
        <v>0</v>
      </c>
      <c r="I280" s="57"/>
    </row>
    <row r="281" spans="1:9" ht="23.1" customHeight="1" x14ac:dyDescent="0.2">
      <c r="A281" s="21">
        <v>203</v>
      </c>
      <c r="B281" s="22" t="s">
        <v>237</v>
      </c>
      <c r="C281" s="21">
        <v>20</v>
      </c>
      <c r="D281" s="21" t="s">
        <v>20</v>
      </c>
      <c r="E281" s="13">
        <v>0</v>
      </c>
      <c r="F281" s="9">
        <f t="shared" si="47"/>
        <v>0</v>
      </c>
      <c r="G281" s="57"/>
      <c r="H281" s="45">
        <f t="shared" si="45"/>
        <v>0</v>
      </c>
      <c r="I281" s="57"/>
    </row>
    <row r="282" spans="1:9" ht="23.1" customHeight="1" x14ac:dyDescent="0.2">
      <c r="A282" s="21">
        <v>204</v>
      </c>
      <c r="B282" s="22" t="s">
        <v>238</v>
      </c>
      <c r="C282" s="21">
        <v>10</v>
      </c>
      <c r="D282" s="21" t="s">
        <v>20</v>
      </c>
      <c r="E282" s="13">
        <v>0</v>
      </c>
      <c r="F282" s="9">
        <f t="shared" si="47"/>
        <v>0</v>
      </c>
      <c r="G282" s="57"/>
      <c r="H282" s="45">
        <f t="shared" si="45"/>
        <v>0</v>
      </c>
      <c r="I282" s="57"/>
    </row>
    <row r="283" spans="1:9" ht="23.1" customHeight="1" x14ac:dyDescent="0.2">
      <c r="A283" s="21">
        <v>205</v>
      </c>
      <c r="B283" s="22" t="s">
        <v>239</v>
      </c>
      <c r="C283" s="21">
        <v>10</v>
      </c>
      <c r="D283" s="21" t="s">
        <v>20</v>
      </c>
      <c r="E283" s="13">
        <v>0</v>
      </c>
      <c r="F283" s="9">
        <f t="shared" si="47"/>
        <v>0</v>
      </c>
      <c r="G283" s="57"/>
      <c r="H283" s="45">
        <f t="shared" si="45"/>
        <v>0</v>
      </c>
      <c r="I283" s="57"/>
    </row>
    <row r="284" spans="1:9" ht="24.95" customHeight="1" x14ac:dyDescent="0.2">
      <c r="A284" s="71" t="s">
        <v>240</v>
      </c>
      <c r="B284" s="71"/>
      <c r="C284" s="71"/>
      <c r="D284" s="71"/>
      <c r="E284" s="71"/>
      <c r="F284" s="15">
        <f>SUM(F256:F283)</f>
        <v>0</v>
      </c>
      <c r="G284" s="46" t="s">
        <v>240</v>
      </c>
      <c r="H284" s="45">
        <f>SUM(H256:H283)</f>
        <v>0</v>
      </c>
      <c r="I284" s="56"/>
    </row>
    <row r="285" spans="1:9" ht="30" customHeight="1" x14ac:dyDescent="0.2">
      <c r="A285" s="83"/>
      <c r="B285" s="83"/>
      <c r="C285" s="83"/>
      <c r="D285" s="83"/>
      <c r="E285" s="83"/>
      <c r="F285" s="83"/>
    </row>
    <row r="286" spans="1:9" ht="30" customHeight="1" x14ac:dyDescent="0.2">
      <c r="A286" s="88" t="s">
        <v>241</v>
      </c>
      <c r="B286" s="88"/>
      <c r="C286" s="88"/>
      <c r="D286" s="88"/>
      <c r="E286" s="88"/>
      <c r="F286" s="88"/>
    </row>
    <row r="287" spans="1:9" ht="30" customHeight="1" x14ac:dyDescent="0.2">
      <c r="B287" s="2"/>
    </row>
    <row r="288" spans="1:9" ht="30" customHeight="1" x14ac:dyDescent="0.2">
      <c r="A288" s="34" t="s">
        <v>242</v>
      </c>
      <c r="B288" s="84" t="s">
        <v>243</v>
      </c>
      <c r="C288" s="84"/>
      <c r="D288" s="84"/>
      <c r="E288" s="84" t="s">
        <v>244</v>
      </c>
      <c r="F288" s="84"/>
    </row>
    <row r="289" spans="1:6" ht="30" customHeight="1" x14ac:dyDescent="0.2">
      <c r="A289" s="35">
        <v>1</v>
      </c>
      <c r="B289" s="85" t="s">
        <v>245</v>
      </c>
      <c r="C289" s="86"/>
      <c r="D289" s="86"/>
      <c r="E289" s="87">
        <f>F14</f>
        <v>0</v>
      </c>
      <c r="F289" s="87"/>
    </row>
    <row r="290" spans="1:6" ht="30" customHeight="1" x14ac:dyDescent="0.2">
      <c r="A290" s="35">
        <v>2</v>
      </c>
      <c r="B290" s="75" t="s">
        <v>246</v>
      </c>
      <c r="C290" s="76"/>
      <c r="D290" s="76"/>
      <c r="E290" s="77">
        <f>F34</f>
        <v>0</v>
      </c>
      <c r="F290" s="77"/>
    </row>
    <row r="291" spans="1:6" ht="30" customHeight="1" x14ac:dyDescent="0.2">
      <c r="A291" s="35">
        <v>3</v>
      </c>
      <c r="B291" s="75" t="s">
        <v>247</v>
      </c>
      <c r="C291" s="76"/>
      <c r="D291" s="76"/>
      <c r="E291" s="77">
        <f>F49</f>
        <v>0</v>
      </c>
      <c r="F291" s="77"/>
    </row>
    <row r="292" spans="1:6" ht="30" customHeight="1" x14ac:dyDescent="0.2">
      <c r="A292" s="35">
        <v>4</v>
      </c>
      <c r="B292" s="75" t="s">
        <v>248</v>
      </c>
      <c r="C292" s="76"/>
      <c r="D292" s="76"/>
      <c r="E292" s="77">
        <f>F60</f>
        <v>0</v>
      </c>
      <c r="F292" s="77"/>
    </row>
    <row r="293" spans="1:6" ht="30" customHeight="1" x14ac:dyDescent="0.2">
      <c r="A293" s="35">
        <v>5</v>
      </c>
      <c r="B293" s="75" t="s">
        <v>249</v>
      </c>
      <c r="C293" s="76"/>
      <c r="D293" s="76"/>
      <c r="E293" s="77">
        <f>F69</f>
        <v>0</v>
      </c>
      <c r="F293" s="77"/>
    </row>
    <row r="294" spans="1:6" ht="30" customHeight="1" x14ac:dyDescent="0.2">
      <c r="A294" s="35">
        <v>6</v>
      </c>
      <c r="B294" s="75" t="s">
        <v>250</v>
      </c>
      <c r="C294" s="76"/>
      <c r="D294" s="76"/>
      <c r="E294" s="77">
        <f>F79</f>
        <v>0</v>
      </c>
      <c r="F294" s="77"/>
    </row>
    <row r="295" spans="1:6" ht="30" customHeight="1" x14ac:dyDescent="0.2">
      <c r="A295" s="35">
        <v>7</v>
      </c>
      <c r="B295" s="75" t="s">
        <v>251</v>
      </c>
      <c r="C295" s="76"/>
      <c r="D295" s="76"/>
      <c r="E295" s="77">
        <f>F87</f>
        <v>0</v>
      </c>
      <c r="F295" s="77"/>
    </row>
    <row r="296" spans="1:6" ht="30" customHeight="1" x14ac:dyDescent="0.2">
      <c r="A296" s="35">
        <v>8</v>
      </c>
      <c r="B296" s="75" t="s">
        <v>252</v>
      </c>
      <c r="C296" s="76"/>
      <c r="D296" s="76"/>
      <c r="E296" s="77">
        <f>F105</f>
        <v>0</v>
      </c>
      <c r="F296" s="77"/>
    </row>
    <row r="297" spans="1:6" ht="30" customHeight="1" x14ac:dyDescent="0.2">
      <c r="A297" s="35">
        <v>9</v>
      </c>
      <c r="B297" s="75" t="s">
        <v>253</v>
      </c>
      <c r="C297" s="76"/>
      <c r="D297" s="76"/>
      <c r="E297" s="77">
        <f>F124</f>
        <v>0</v>
      </c>
      <c r="F297" s="77"/>
    </row>
    <row r="298" spans="1:6" ht="30" customHeight="1" x14ac:dyDescent="0.2">
      <c r="A298" s="35">
        <v>10</v>
      </c>
      <c r="B298" s="75" t="s">
        <v>254</v>
      </c>
      <c r="C298" s="76"/>
      <c r="D298" s="76"/>
      <c r="E298" s="77">
        <f>F135</f>
        <v>0</v>
      </c>
      <c r="F298" s="77"/>
    </row>
    <row r="299" spans="1:6" ht="30" customHeight="1" x14ac:dyDescent="0.2">
      <c r="A299" s="35">
        <v>11</v>
      </c>
      <c r="B299" s="75" t="s">
        <v>255</v>
      </c>
      <c r="C299" s="76"/>
      <c r="D299" s="76"/>
      <c r="E299" s="77">
        <f>F142</f>
        <v>0</v>
      </c>
      <c r="F299" s="77"/>
    </row>
    <row r="300" spans="1:6" ht="30" customHeight="1" x14ac:dyDescent="0.2">
      <c r="A300" s="35">
        <v>12</v>
      </c>
      <c r="B300" s="75" t="s">
        <v>256</v>
      </c>
      <c r="C300" s="76"/>
      <c r="D300" s="76"/>
      <c r="E300" s="77">
        <f>F172</f>
        <v>0</v>
      </c>
      <c r="F300" s="77"/>
    </row>
    <row r="301" spans="1:6" ht="30" customHeight="1" x14ac:dyDescent="0.2">
      <c r="A301" s="35">
        <v>13</v>
      </c>
      <c r="B301" s="75" t="s">
        <v>257</v>
      </c>
      <c r="C301" s="76"/>
      <c r="D301" s="76"/>
      <c r="E301" s="77">
        <f>F186</f>
        <v>0</v>
      </c>
      <c r="F301" s="77"/>
    </row>
    <row r="302" spans="1:6" ht="36" customHeight="1" x14ac:dyDescent="0.2">
      <c r="A302" s="35">
        <v>14</v>
      </c>
      <c r="B302" s="75" t="s">
        <v>258</v>
      </c>
      <c r="C302" s="76"/>
      <c r="D302" s="76"/>
      <c r="E302" s="77">
        <f>F196</f>
        <v>0</v>
      </c>
      <c r="F302" s="77"/>
    </row>
    <row r="303" spans="1:6" ht="30" customHeight="1" x14ac:dyDescent="0.2">
      <c r="A303" s="35">
        <v>15</v>
      </c>
      <c r="B303" s="75" t="s">
        <v>259</v>
      </c>
      <c r="C303" s="76"/>
      <c r="D303" s="76"/>
      <c r="E303" s="77">
        <f>F211</f>
        <v>0</v>
      </c>
      <c r="F303" s="77"/>
    </row>
    <row r="304" spans="1:6" ht="30" customHeight="1" x14ac:dyDescent="0.2">
      <c r="A304" s="35">
        <v>16</v>
      </c>
      <c r="B304" s="75" t="s">
        <v>260</v>
      </c>
      <c r="C304" s="76"/>
      <c r="D304" s="76"/>
      <c r="E304" s="77">
        <f>F220</f>
        <v>0</v>
      </c>
      <c r="F304" s="77"/>
    </row>
    <row r="305" spans="1:6" ht="30" customHeight="1" x14ac:dyDescent="0.2">
      <c r="A305" s="35">
        <v>17</v>
      </c>
      <c r="B305" s="75" t="s">
        <v>261</v>
      </c>
      <c r="C305" s="76"/>
      <c r="D305" s="76"/>
      <c r="E305" s="77">
        <f>F239</f>
        <v>0</v>
      </c>
      <c r="F305" s="77"/>
    </row>
    <row r="306" spans="1:6" ht="30" customHeight="1" x14ac:dyDescent="0.2">
      <c r="A306" s="35">
        <v>18</v>
      </c>
      <c r="B306" s="94" t="s">
        <v>262</v>
      </c>
      <c r="C306" s="94"/>
      <c r="D306" s="75"/>
      <c r="E306" s="92">
        <f>F252</f>
        <v>0</v>
      </c>
      <c r="F306" s="93"/>
    </row>
    <row r="307" spans="1:6" ht="30" customHeight="1" x14ac:dyDescent="0.2">
      <c r="A307" s="35">
        <v>19</v>
      </c>
      <c r="B307" s="75" t="s">
        <v>263</v>
      </c>
      <c r="C307" s="76"/>
      <c r="D307" s="76"/>
      <c r="E307" s="77">
        <f>F284</f>
        <v>0</v>
      </c>
      <c r="F307" s="77"/>
    </row>
    <row r="308" spans="1:6" ht="30" customHeight="1" x14ac:dyDescent="0.2">
      <c r="A308" s="90" t="s">
        <v>264</v>
      </c>
      <c r="B308" s="91"/>
      <c r="C308" s="91"/>
      <c r="D308" s="91"/>
      <c r="E308" s="92">
        <f>SUM(E289:F307)</f>
        <v>0</v>
      </c>
      <c r="F308" s="93"/>
    </row>
    <row r="310" spans="1:6" ht="30" customHeight="1" x14ac:dyDescent="0.2">
      <c r="A310" s="29"/>
      <c r="B310" s="10"/>
      <c r="C310" s="11"/>
      <c r="D310" s="11"/>
    </row>
    <row r="311" spans="1:6" ht="30" customHeight="1" x14ac:dyDescent="0.2">
      <c r="A311" s="30" t="s">
        <v>265</v>
      </c>
      <c r="B311" s="30"/>
      <c r="D311" s="30" t="s">
        <v>266</v>
      </c>
      <c r="E311" s="30"/>
    </row>
    <row r="312" spans="1:6" ht="30" customHeight="1" x14ac:dyDescent="0.2">
      <c r="A312" s="31"/>
      <c r="B312" s="89"/>
      <c r="C312" s="89"/>
      <c r="D312" s="89"/>
      <c r="E312" s="89"/>
    </row>
    <row r="314" spans="1:6" ht="30" customHeight="1" x14ac:dyDescent="0.2">
      <c r="A314" s="32"/>
      <c r="E314" s="33"/>
    </row>
  </sheetData>
  <sheetProtection algorithmName="SHA-512" hashValue="dlkcpMIhlRVdA2bBd+d+SMhKnfvGCtFZVMxcvBvOjQlGN4WjAvt0X7AYhugKVE/BNV2Az0MrUElnKnQbw9KpCA==" saltValue="shTq4bDnOgqPwLSR15EsDg==" spinCount="100000" sheet="1"/>
  <mergeCells count="103">
    <mergeCell ref="A1:I1"/>
    <mergeCell ref="A2:I2"/>
    <mergeCell ref="A3:I3"/>
    <mergeCell ref="A4:I4"/>
    <mergeCell ref="A16:I16"/>
    <mergeCell ref="A136:F136"/>
    <mergeCell ref="A211:E211"/>
    <mergeCell ref="A142:E142"/>
    <mergeCell ref="A143:F143"/>
    <mergeCell ref="A173:F173"/>
    <mergeCell ref="A187:F187"/>
    <mergeCell ref="A197:F197"/>
    <mergeCell ref="A186:E186"/>
    <mergeCell ref="A196:E196"/>
    <mergeCell ref="A50:F50"/>
    <mergeCell ref="A35:F35"/>
    <mergeCell ref="A61:F61"/>
    <mergeCell ref="A70:F70"/>
    <mergeCell ref="A79:E79"/>
    <mergeCell ref="A14:E14"/>
    <mergeCell ref="A34:E34"/>
    <mergeCell ref="A124:E124"/>
    <mergeCell ref="A60:E60"/>
    <mergeCell ref="A69:E69"/>
    <mergeCell ref="B304:D304"/>
    <mergeCell ref="E304:F304"/>
    <mergeCell ref="B305:D305"/>
    <mergeCell ref="E305:F305"/>
    <mergeCell ref="B312:E312"/>
    <mergeCell ref="B307:D307"/>
    <mergeCell ref="E307:F307"/>
    <mergeCell ref="A308:D308"/>
    <mergeCell ref="E308:F308"/>
    <mergeCell ref="B306:D306"/>
    <mergeCell ref="E306:F306"/>
    <mergeCell ref="B299:D299"/>
    <mergeCell ref="E299:F299"/>
    <mergeCell ref="B300:D300"/>
    <mergeCell ref="E300:F300"/>
    <mergeCell ref="B301:D301"/>
    <mergeCell ref="E301:F301"/>
    <mergeCell ref="B302:D302"/>
    <mergeCell ref="E302:F302"/>
    <mergeCell ref="B303:D303"/>
    <mergeCell ref="E303:F303"/>
    <mergeCell ref="B294:D294"/>
    <mergeCell ref="E294:F294"/>
    <mergeCell ref="B295:D295"/>
    <mergeCell ref="E295:F295"/>
    <mergeCell ref="B296:D296"/>
    <mergeCell ref="E296:F296"/>
    <mergeCell ref="B297:D297"/>
    <mergeCell ref="E297:F297"/>
    <mergeCell ref="B298:D298"/>
    <mergeCell ref="E298:F298"/>
    <mergeCell ref="B292:D292"/>
    <mergeCell ref="E292:F292"/>
    <mergeCell ref="B293:D293"/>
    <mergeCell ref="E293:F293"/>
    <mergeCell ref="A221:F221"/>
    <mergeCell ref="A253:F253"/>
    <mergeCell ref="A285:F285"/>
    <mergeCell ref="A220:E220"/>
    <mergeCell ref="A239:E239"/>
    <mergeCell ref="A284:E284"/>
    <mergeCell ref="B288:D288"/>
    <mergeCell ref="E288:F288"/>
    <mergeCell ref="B289:D289"/>
    <mergeCell ref="E289:F289"/>
    <mergeCell ref="A286:F286"/>
    <mergeCell ref="A222:I222"/>
    <mergeCell ref="A212:F212"/>
    <mergeCell ref="A252:E252"/>
    <mergeCell ref="A240:F240"/>
    <mergeCell ref="B291:D291"/>
    <mergeCell ref="E291:F291"/>
    <mergeCell ref="A49:E49"/>
    <mergeCell ref="A87:E87"/>
    <mergeCell ref="A125:F125"/>
    <mergeCell ref="A106:F106"/>
    <mergeCell ref="A88:F88"/>
    <mergeCell ref="A80:F80"/>
    <mergeCell ref="A105:E105"/>
    <mergeCell ref="A241:I241"/>
    <mergeCell ref="A254:I254"/>
    <mergeCell ref="A135:E135"/>
    <mergeCell ref="A172:E172"/>
    <mergeCell ref="B290:D290"/>
    <mergeCell ref="E290:F290"/>
    <mergeCell ref="A144:I144"/>
    <mergeCell ref="A174:I174"/>
    <mergeCell ref="A188:I188"/>
    <mergeCell ref="A198:I198"/>
    <mergeCell ref="A213:I213"/>
    <mergeCell ref="A36:I36"/>
    <mergeCell ref="A51:I51"/>
    <mergeCell ref="A62:I62"/>
    <mergeCell ref="A71:I71"/>
    <mergeCell ref="A81:I81"/>
    <mergeCell ref="A89:I89"/>
    <mergeCell ref="A107:I107"/>
    <mergeCell ref="A137:I137"/>
    <mergeCell ref="A138:I138"/>
  </mergeCells>
  <printOptions horizontalCentered="1"/>
  <pageMargins left="0.43" right="0.27" top="1.02" bottom="0.52" header="0.3" footer="0.16"/>
  <pageSetup scale="72" fitToHeight="0" orientation="landscape" r:id="rId1"/>
  <headerFooter>
    <oddHeader xml:space="preserve">&amp;C&amp;"-,Bold"&amp;14EXHIBIT B
 PRICING DETAILS BY GROUP
 STEEL PIPE AND FITTINGS
</oddHeader>
    <oddFooter xml:space="preserve">&amp;L
Vendor:______________________________________________________   Date:  _____________________________  
</oddFooter>
  </headerFooter>
  <rowBreaks count="11" manualBreakCount="11">
    <brk id="34" max="5" man="1"/>
    <brk id="60" max="16383" man="1"/>
    <brk id="88" max="16383" man="1"/>
    <brk id="106" max="16383" man="1"/>
    <brk id="124" max="16383" man="1"/>
    <brk id="143" max="16383" man="1"/>
    <brk id="173" max="16383" man="1"/>
    <brk id="197" max="16383" man="1"/>
    <brk id="221" max="16383" man="1"/>
    <brk id="253" max="16383" man="1"/>
    <brk id="28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61A2976ACE974484B4292D8FFC2EE7" ma:contentTypeVersion="18" ma:contentTypeDescription="Create a new document." ma:contentTypeScope="" ma:versionID="7b3fc0996ac871f0dd615aec38b0c89f">
  <xsd:schema xmlns:xsd="http://www.w3.org/2001/XMLSchema" xmlns:xs="http://www.w3.org/2001/XMLSchema" xmlns:p="http://schemas.microsoft.com/office/2006/metadata/properties" xmlns:ns2="ec3b4dd8-7c57-48be-9f40-fd75c9c5afe8" xmlns:ns3="6435c031-b830-4571-91be-dfc6f516e481" targetNamespace="http://schemas.microsoft.com/office/2006/metadata/properties" ma:root="true" ma:fieldsID="da47a717a57197ae4ff9f512d15761eb" ns2:_="" ns3:_="">
    <xsd:import namespace="ec3b4dd8-7c57-48be-9f40-fd75c9c5afe8"/>
    <xsd:import namespace="6435c031-b830-4571-91be-dfc6f516e4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b4dd8-7c57-48be-9f40-fd75c9c5af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3faed12-600f-4288-bcb6-3b4a6b0f68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5c031-b830-4571-91be-dfc6f516e4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addf2-e622-4b98-ac0e-50318b49d594}" ma:internalName="TaxCatchAll" ma:showField="CatchAllData" ma:web="6435c031-b830-4571-91be-dfc6f516e4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35c031-b830-4571-91be-dfc6f516e481" xsi:nil="true"/>
    <lcf76f155ced4ddcb4097134ff3c332f xmlns="ec3b4dd8-7c57-48be-9f40-fd75c9c5afe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733506-282D-45DA-A51B-B76A1C06D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3b4dd8-7c57-48be-9f40-fd75c9c5afe8"/>
    <ds:schemaRef ds:uri="6435c031-b830-4571-91be-dfc6f516e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70A19D-5274-4462-ADF6-33B1B48035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577399-397B-4F07-A9AF-915D5C1E3CDD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ec3b4dd8-7c57-48be-9f40-fd75c9c5afe8"/>
    <ds:schemaRef ds:uri="6435c031-b830-4571-91be-dfc6f516e481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B</vt:lpstr>
    </vt:vector>
  </TitlesOfParts>
  <Manager/>
  <Company>City of Clearwater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Harris, Milisa</cp:lastModifiedBy>
  <cp:revision/>
  <cp:lastPrinted>2024-04-26T13:33:36Z</cp:lastPrinted>
  <dcterms:created xsi:type="dcterms:W3CDTF">2015-03-05T20:33:44Z</dcterms:created>
  <dcterms:modified xsi:type="dcterms:W3CDTF">2024-04-29T12:44:07Z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0x0101002661A2976ACE974484B4292D8FFC2EE7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