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Kelly.Rogers\Desktop\"/>
    </mc:Choice>
  </mc:AlternateContent>
  <xr:revisionPtr revIDLastSave="0" documentId="8_{29C78A2B-45CD-4901-AEB7-C247AA6D2E24}" xr6:coauthVersionLast="47" xr6:coauthVersionMax="47" xr10:uidLastSave="{00000000-0000-0000-0000-000000000000}"/>
  <bookViews>
    <workbookView xWindow="-120" yWindow="-120" windowWidth="29040" windowHeight="15840" xr2:uid="{4F506FB5-2D19-4CBF-85C5-0FDC7F77761B}"/>
  </bookViews>
  <sheets>
    <sheet name="Sheet1" sheetId="1" r:id="rId1"/>
  </sheets>
  <definedNames>
    <definedName name="_xlnm.Print_Area" localSheetId="0">Sheet1!$A$1:$H$114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9" i="1" l="1"/>
  <c r="G100" i="1"/>
  <c r="G101" i="1"/>
  <c r="G102" i="1"/>
  <c r="G103" i="1"/>
  <c r="G104" i="1"/>
  <c r="G105" i="1"/>
  <c r="G106" i="1"/>
  <c r="G107" i="1"/>
  <c r="G98" i="1"/>
  <c r="H24" i="1"/>
  <c r="H23" i="1"/>
  <c r="H22" i="1"/>
  <c r="H21" i="1"/>
  <c r="H20" i="1"/>
  <c r="H19" i="1"/>
  <c r="H18" i="1"/>
  <c r="H17" i="1"/>
  <c r="H16" i="1"/>
  <c r="H15" i="1"/>
  <c r="H14" i="1"/>
  <c r="H13" i="1"/>
  <c r="A14" i="1"/>
  <c r="A15" i="1" s="1"/>
  <c r="A16" i="1" s="1"/>
  <c r="A17" i="1" s="1"/>
  <c r="A18" i="1" s="1"/>
  <c r="A19" i="1" s="1"/>
  <c r="A20" i="1" s="1"/>
  <c r="A21" i="1" s="1"/>
  <c r="A22" i="1" s="1"/>
  <c r="A23" i="1" s="1"/>
  <c r="A24" i="1" s="1"/>
  <c r="H79" i="1"/>
  <c r="H80" i="1"/>
  <c r="H81" i="1"/>
  <c r="H82" i="1"/>
  <c r="H83" i="1"/>
  <c r="H84" i="1"/>
  <c r="H85" i="1"/>
  <c r="H86" i="1"/>
  <c r="H87" i="1"/>
  <c r="H88" i="1"/>
  <c r="H89" i="1"/>
  <c r="H78" i="1"/>
  <c r="H63" i="1"/>
  <c r="H64" i="1"/>
  <c r="H65" i="1"/>
  <c r="H66" i="1"/>
  <c r="H67" i="1"/>
  <c r="H68" i="1"/>
  <c r="H69" i="1"/>
  <c r="H70" i="1"/>
  <c r="H71" i="1"/>
  <c r="H72" i="1"/>
  <c r="H73" i="1"/>
  <c r="H62" i="1"/>
  <c r="H47" i="1"/>
  <c r="H48" i="1"/>
  <c r="H49" i="1"/>
  <c r="H50" i="1"/>
  <c r="H51" i="1"/>
  <c r="H52" i="1"/>
  <c r="H53" i="1"/>
  <c r="H54" i="1"/>
  <c r="H55" i="1"/>
  <c r="H56" i="1"/>
  <c r="H57" i="1"/>
  <c r="H46" i="1"/>
  <c r="H31" i="1"/>
  <c r="H32" i="1"/>
  <c r="H33" i="1"/>
  <c r="H34" i="1"/>
  <c r="H35" i="1"/>
  <c r="H36" i="1"/>
  <c r="H37" i="1"/>
  <c r="H38" i="1"/>
  <c r="H39" i="1"/>
  <c r="H40" i="1"/>
  <c r="H41" i="1"/>
  <c r="H30" i="1"/>
  <c r="A79" i="1"/>
  <c r="A80" i="1" s="1"/>
  <c r="A81" i="1" s="1"/>
  <c r="A82" i="1" s="1"/>
  <c r="A83" i="1" s="1"/>
  <c r="A84" i="1" s="1"/>
  <c r="A85" i="1" s="1"/>
  <c r="A86" i="1" s="1"/>
  <c r="A87" i="1" s="1"/>
  <c r="A88" i="1" s="1"/>
  <c r="A89" i="1" s="1"/>
  <c r="A32" i="1"/>
  <c r="A33" i="1" s="1"/>
  <c r="A34" i="1" s="1"/>
  <c r="A35" i="1" s="1"/>
  <c r="A36" i="1" s="1"/>
  <c r="A37" i="1" s="1"/>
  <c r="A38" i="1" s="1"/>
  <c r="A39" i="1" s="1"/>
  <c r="A40" i="1" s="1"/>
  <c r="A41" i="1" s="1"/>
  <c r="A46" i="1" s="1"/>
  <c r="A47" i="1" s="1"/>
  <c r="A48" i="1" s="1"/>
  <c r="A49" i="1" s="1"/>
  <c r="A50" i="1" s="1"/>
  <c r="A51" i="1" s="1"/>
  <c r="A52" i="1" s="1"/>
  <c r="A53" i="1" s="1"/>
  <c r="A54" i="1" s="1"/>
  <c r="A55" i="1" s="1"/>
  <c r="A56" i="1" s="1"/>
  <c r="A57" i="1" s="1"/>
  <c r="A62" i="1" s="1"/>
  <c r="A63" i="1" s="1"/>
  <c r="A64" i="1" s="1"/>
  <c r="A65" i="1" s="1"/>
  <c r="A66" i="1" s="1"/>
  <c r="A67" i="1" s="1"/>
  <c r="A68" i="1" s="1"/>
  <c r="A69" i="1" s="1"/>
  <c r="A70" i="1" s="1"/>
  <c r="A71" i="1" s="1"/>
  <c r="A72" i="1" s="1"/>
  <c r="A73" i="1" s="1"/>
  <c r="G108" i="1" l="1"/>
  <c r="H25" i="1"/>
  <c r="H74" i="1"/>
  <c r="H90" i="1"/>
  <c r="H42" i="1"/>
  <c r="H58" i="1"/>
</calcChain>
</file>

<file path=xl/sharedStrings.xml><?xml version="1.0" encoding="utf-8"?>
<sst xmlns="http://schemas.openxmlformats.org/spreadsheetml/2006/main" count="298" uniqueCount="52">
  <si>
    <t>EXHIBIT A -  BID PRICING</t>
  </si>
  <si>
    <t>SOD MATERIAL SERVICE OPTONS</t>
  </si>
  <si>
    <r>
      <t>Option 1:</t>
    </r>
    <r>
      <rPr>
        <sz val="11"/>
        <color rgb="FF000000"/>
        <rFont val="Arial"/>
      </rPr>
      <t xml:space="preserve">  The Vendor shall provide a finish grade to match the existing field grade and provide minimal hand raking of any delivery equipment tire tracks. The Vendor must then provide, install, and roll new sod to a grade compatible with existing grass and structures. All required watering during the preparation and install phases must be coordinated with the City as stated herein. (see page 16, Section 2.3, of the solicitation document).  </t>
    </r>
  </si>
  <si>
    <r>
      <t>Option 2:</t>
    </r>
    <r>
      <rPr>
        <sz val="11"/>
        <rFont val="Arial"/>
        <family val="2"/>
      </rPr>
      <t xml:space="preserve">  The Vendor shall remove all existing grass, weeds, and vegetation. Upon removal completion, Vendor shall provide a rough and finish grade to match the existing field grade and provide minimal hand raking of any delivery equipment tire tracks. The Vendor shall provide, install, and roll new sod to a grade compatible with existing grass and other structures. All required watering during the preparation and install phases shall be coordinated with the City as stated herein. (see page 16, Section 2.3, of the solicitation document).</t>
    </r>
  </si>
  <si>
    <r>
      <rPr>
        <b/>
        <u/>
        <sz val="11"/>
        <rFont val="Arial"/>
        <family val="2"/>
      </rPr>
      <t>Option 3:</t>
    </r>
    <r>
      <rPr>
        <sz val="11"/>
        <rFont val="Arial"/>
        <family val="2"/>
      </rPr>
      <t xml:space="preserve"> Delivery ONLY. Sod shall be delivered on pallets and off-loaded by the vendor at the site location specified by the City. (see page 16, Section 3.3, of the solicitation).</t>
    </r>
  </si>
  <si>
    <t xml:space="preserve"> </t>
  </si>
  <si>
    <t>Item #</t>
  </si>
  <si>
    <t>Sod Type</t>
  </si>
  <si>
    <t>Sod Cut</t>
  </si>
  <si>
    <t>Estimated Project Size 
(Square Feet)</t>
  </si>
  <si>
    <t>Installation Option</t>
  </si>
  <si>
    <t>Unit Price 
(per Square Foot)</t>
  </si>
  <si>
    <t>Estimated Annual Quantity 
(Square Feet)</t>
  </si>
  <si>
    <t>Total Price</t>
  </si>
  <si>
    <t>(A)</t>
  </si>
  <si>
    <t>(B)</t>
  </si>
  <si>
    <t>(A x B)</t>
  </si>
  <si>
    <t>1</t>
  </si>
  <si>
    <t>Latitude 36™ Bermuda</t>
  </si>
  <si>
    <t>Roll</t>
  </si>
  <si>
    <t>8,000 – 16,000</t>
  </si>
  <si>
    <t>16,001 – 50,000</t>
  </si>
  <si>
    <t>50,001 – 100,000</t>
  </si>
  <si>
    <t>100,001 – 200,000</t>
  </si>
  <si>
    <t>200,001 – 300,000</t>
  </si>
  <si>
    <t>Over 300,001</t>
  </si>
  <si>
    <t>Total bid for items 1 - 12:</t>
  </si>
  <si>
    <t>13</t>
  </si>
  <si>
    <t>Tifway 419 Bermuda</t>
  </si>
  <si>
    <t>14</t>
  </si>
  <si>
    <t>Total bid for items 13 - 24:</t>
  </si>
  <si>
    <t>Bimini™ Bermuda</t>
  </si>
  <si>
    <t>Total bid for items 25 - 36:</t>
  </si>
  <si>
    <t>Celebration Bermuda®</t>
  </si>
  <si>
    <t>Total bid for items 37 - 48:</t>
  </si>
  <si>
    <t>49</t>
  </si>
  <si>
    <t xml:space="preserve">TifTuf™ Bermuda </t>
  </si>
  <si>
    <t>Total bid for items 49 - 60:</t>
  </si>
  <si>
    <t>OPTION 3: DELIVERY ONLY OF SOD MATERIAL (palletized)</t>
  </si>
  <si>
    <t>Sod is to be delivered on pallets and off-loaded as directed by the City (see page 16, Section 3.3, of the solicitation).</t>
  </si>
  <si>
    <t>Estimated</t>
  </si>
  <si>
    <t>Unit Price</t>
  </si>
  <si>
    <t>Estimated Annual Quantity</t>
  </si>
  <si>
    <t>Project Size (Square Feet)</t>
  </si>
  <si>
    <t>(per Square Foot)</t>
  </si>
  <si>
    <t>(Square Feet)</t>
  </si>
  <si>
    <t>Pieces</t>
  </si>
  <si>
    <t>1,000 - 8,000</t>
  </si>
  <si>
    <t>8,001 - 16,000</t>
  </si>
  <si>
    <t xml:space="preserve">Bimini™ Bermuda </t>
  </si>
  <si>
    <t>Total bid for items 61-70</t>
  </si>
  <si>
    <t xml:space="preserve">Is there a Minumum Purchase Qty for items in Option 3: Delivery only? If yes, please explain.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</si>
</sst>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7" x14ac:knownFonts="1">
    <font>
      <sz val="11"/>
      <color theme="1"/>
      <name val="Calibri"/>
      <family val="2"/>
      <scheme val="minor"/>
    </font>
    <font>
      <sz val="11"/>
      <color theme="1"/>
      <name val="Calibri"/>
      <family val="2"/>
      <scheme val="minor"/>
    </font>
    <font>
      <b/>
      <u/>
      <sz val="11"/>
      <color theme="1"/>
      <name val="Arial"/>
      <family val="2"/>
    </font>
    <font>
      <sz val="11"/>
      <color theme="1"/>
      <name val="Arial"/>
      <family val="2"/>
    </font>
    <font>
      <b/>
      <sz val="11"/>
      <color theme="1"/>
      <name val="Arial"/>
      <family val="2"/>
    </font>
    <font>
      <sz val="11"/>
      <name val="Arial"/>
      <family val="2"/>
    </font>
    <font>
      <b/>
      <sz val="12"/>
      <name val="Arial"/>
      <family val="2"/>
    </font>
    <font>
      <b/>
      <u/>
      <sz val="11"/>
      <name val="Arial"/>
      <family val="2"/>
    </font>
    <font>
      <sz val="8"/>
      <name val="Calibri"/>
      <family val="2"/>
      <scheme val="minor"/>
    </font>
    <font>
      <b/>
      <u/>
      <sz val="11"/>
      <color rgb="FFFF0000"/>
      <name val="Arial"/>
      <family val="2"/>
    </font>
    <font>
      <sz val="11"/>
      <color rgb="FF000000"/>
      <name val="Arial"/>
    </font>
    <font>
      <b/>
      <u/>
      <sz val="11"/>
      <color rgb="FF000000"/>
      <name val="Arial"/>
      <family val="2"/>
    </font>
    <font>
      <b/>
      <sz val="11"/>
      <color rgb="FF0070C0"/>
      <name val="Arial"/>
      <family val="2"/>
    </font>
    <font>
      <sz val="11"/>
      <color rgb="FF000000"/>
      <name val="Arial"/>
      <family val="2"/>
    </font>
    <font>
      <b/>
      <sz val="11"/>
      <color rgb="FF000000"/>
      <name val="Arial"/>
      <family val="2"/>
    </font>
    <font>
      <sz val="11"/>
      <color rgb="FF000000"/>
      <name val="Calibri"/>
      <family val="2"/>
      <scheme val="minor"/>
    </font>
    <font>
      <sz val="9"/>
      <color theme="1"/>
      <name val="Segoe UI"/>
      <family val="2"/>
    </font>
  </fonts>
  <fills count="5">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D9D9D9"/>
        <bgColor rgb="FF000000"/>
      </patternFill>
    </fill>
  </fills>
  <borders count="2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86">
    <xf numFmtId="0" fontId="0" fillId="0" borderId="0" xfId="0"/>
    <xf numFmtId="0" fontId="3" fillId="0" borderId="0" xfId="0" applyFont="1"/>
    <xf numFmtId="0" fontId="4" fillId="2" borderId="1" xfId="0" applyFont="1" applyFill="1" applyBorder="1" applyAlignment="1">
      <alignment horizontal="center" vertical="center" wrapText="1"/>
    </xf>
    <xf numFmtId="44" fontId="3" fillId="3" borderId="2" xfId="0" applyNumberFormat="1" applyFont="1" applyFill="1" applyBorder="1" applyAlignment="1">
      <alignment vertical="top" wrapText="1"/>
    </xf>
    <xf numFmtId="44" fontId="5" fillId="3" borderId="2" xfId="0" applyNumberFormat="1" applyFont="1" applyFill="1" applyBorder="1" applyAlignment="1">
      <alignment vertical="top" wrapText="1"/>
    </xf>
    <xf numFmtId="0" fontId="4" fillId="2" borderId="7" xfId="0" applyFont="1" applyFill="1" applyBorder="1" applyAlignment="1">
      <alignment horizontal="center" vertical="top" wrapText="1"/>
    </xf>
    <xf numFmtId="49" fontId="5" fillId="0" borderId="5" xfId="0" applyNumberFormat="1" applyFont="1" applyBorder="1" applyAlignment="1">
      <alignment horizontal="center" wrapText="1"/>
    </xf>
    <xf numFmtId="0" fontId="5" fillId="0" borderId="5" xfId="0" applyFont="1" applyBorder="1" applyAlignment="1">
      <alignment horizontal="left"/>
    </xf>
    <xf numFmtId="0" fontId="5" fillId="0" borderId="5" xfId="0" applyFont="1" applyBorder="1" applyAlignment="1">
      <alignment horizontal="right" wrapText="1"/>
    </xf>
    <xf numFmtId="0" fontId="5" fillId="0" borderId="5" xfId="0" applyFont="1" applyBorder="1" applyAlignment="1">
      <alignment horizontal="center" wrapText="1"/>
    </xf>
    <xf numFmtId="164" fontId="5" fillId="0" borderId="5" xfId="1" applyNumberFormat="1" applyFont="1" applyBorder="1" applyAlignment="1" applyProtection="1">
      <alignment wrapText="1"/>
      <protection locked="0"/>
    </xf>
    <xf numFmtId="44" fontId="5" fillId="0" borderId="5" xfId="0" applyNumberFormat="1" applyFont="1" applyBorder="1" applyAlignment="1">
      <alignment wrapText="1"/>
    </xf>
    <xf numFmtId="164" fontId="6" fillId="0" borderId="0" xfId="1" applyNumberFormat="1" applyFont="1" applyFill="1" applyBorder="1" applyAlignment="1" applyProtection="1">
      <alignment horizontal="right" wrapText="1"/>
    </xf>
    <xf numFmtId="44" fontId="5" fillId="0" borderId="0" xfId="0" applyNumberFormat="1" applyFont="1" applyAlignment="1">
      <alignment vertical="top" wrapText="1"/>
    </xf>
    <xf numFmtId="49" fontId="6" fillId="0" borderId="0" xfId="0" applyNumberFormat="1" applyFont="1" applyAlignment="1">
      <alignment horizontal="right" wrapText="1"/>
    </xf>
    <xf numFmtId="44" fontId="3" fillId="0" borderId="0" xfId="0" applyNumberFormat="1" applyFont="1" applyAlignment="1">
      <alignment vertical="top" wrapText="1"/>
    </xf>
    <xf numFmtId="49" fontId="5" fillId="0" borderId="8" xfId="0" applyNumberFormat="1" applyFont="1" applyBorder="1" applyAlignment="1">
      <alignment horizontal="center" wrapText="1"/>
    </xf>
    <xf numFmtId="0" fontId="5" fillId="0" borderId="8" xfId="0" applyFont="1" applyBorder="1" applyAlignment="1">
      <alignment horizontal="left"/>
    </xf>
    <xf numFmtId="0" fontId="5" fillId="0" borderId="8" xfId="0" applyFont="1" applyBorder="1" applyAlignment="1">
      <alignment horizontal="right" wrapText="1"/>
    </xf>
    <xf numFmtId="0" fontId="5" fillId="0" borderId="8" xfId="0" applyFont="1" applyBorder="1" applyAlignment="1">
      <alignment horizontal="center" wrapText="1"/>
    </xf>
    <xf numFmtId="164" fontId="5" fillId="0" borderId="8" xfId="1" applyNumberFormat="1" applyFont="1" applyBorder="1" applyAlignment="1" applyProtection="1">
      <alignment wrapText="1"/>
      <protection locked="0"/>
    </xf>
    <xf numFmtId="44" fontId="5" fillId="0" borderId="8" xfId="0" applyNumberFormat="1" applyFont="1" applyBorder="1" applyAlignment="1">
      <alignment wrapText="1"/>
    </xf>
    <xf numFmtId="49" fontId="6" fillId="0" borderId="6" xfId="0" applyNumberFormat="1" applyFont="1" applyBorder="1" applyAlignment="1">
      <alignment horizontal="right" wrapText="1"/>
    </xf>
    <xf numFmtId="0" fontId="5" fillId="0" borderId="5" xfId="0" applyFont="1" applyBorder="1"/>
    <xf numFmtId="0" fontId="5" fillId="0" borderId="8" xfId="0" applyFont="1" applyBorder="1"/>
    <xf numFmtId="49" fontId="5" fillId="0" borderId="9" xfId="0" applyNumberFormat="1" applyFont="1" applyBorder="1" applyAlignment="1">
      <alignment horizontal="center" wrapText="1"/>
    </xf>
    <xf numFmtId="0" fontId="5" fillId="0" borderId="9" xfId="0" applyFont="1" applyBorder="1"/>
    <xf numFmtId="0" fontId="5" fillId="0" borderId="9" xfId="0" applyFont="1" applyBorder="1" applyAlignment="1">
      <alignment horizontal="right" wrapText="1"/>
    </xf>
    <xf numFmtId="0" fontId="5" fillId="0" borderId="9" xfId="0" applyFont="1" applyBorder="1" applyAlignment="1">
      <alignment horizontal="center" wrapText="1"/>
    </xf>
    <xf numFmtId="164" fontId="5" fillId="0" borderId="9" xfId="1" applyNumberFormat="1" applyFont="1" applyBorder="1" applyAlignment="1" applyProtection="1">
      <alignment wrapText="1"/>
      <protection locked="0"/>
    </xf>
    <xf numFmtId="44" fontId="5" fillId="0" borderId="9" xfId="0" applyNumberFormat="1" applyFont="1" applyBorder="1" applyAlignment="1">
      <alignment wrapText="1"/>
    </xf>
    <xf numFmtId="0" fontId="4" fillId="2" borderId="1" xfId="0" applyFont="1" applyFill="1" applyBorder="1" applyAlignment="1">
      <alignment horizontal="center" vertical="top" wrapText="1"/>
    </xf>
    <xf numFmtId="0" fontId="5" fillId="0" borderId="9" xfId="0" applyFont="1" applyBorder="1" applyAlignment="1">
      <alignment horizontal="left"/>
    </xf>
    <xf numFmtId="0" fontId="3" fillId="0" borderId="0" xfId="0" applyFont="1" applyAlignment="1">
      <alignment horizontal="center"/>
    </xf>
    <xf numFmtId="164" fontId="6" fillId="0" borderId="0" xfId="1" applyNumberFormat="1" applyFont="1" applyFill="1" applyBorder="1" applyAlignment="1" applyProtection="1">
      <alignment horizontal="center" wrapText="1"/>
    </xf>
    <xf numFmtId="49" fontId="6" fillId="0" borderId="0" xfId="0" applyNumberFormat="1" applyFont="1" applyAlignment="1">
      <alignment horizontal="center" wrapText="1"/>
    </xf>
    <xf numFmtId="3" fontId="5" fillId="0" borderId="9" xfId="0" applyNumberFormat="1" applyFont="1" applyBorder="1" applyAlignment="1">
      <alignment horizontal="center" wrapText="1"/>
    </xf>
    <xf numFmtId="3" fontId="5" fillId="0" borderId="5" xfId="0" applyNumberFormat="1" applyFont="1" applyBorder="1" applyAlignment="1">
      <alignment horizontal="center" wrapText="1"/>
    </xf>
    <xf numFmtId="3" fontId="5" fillId="0" borderId="8" xfId="0" applyNumberFormat="1" applyFont="1" applyBorder="1" applyAlignment="1">
      <alignment horizontal="center" wrapText="1"/>
    </xf>
    <xf numFmtId="0" fontId="4" fillId="3"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top" wrapText="1"/>
    </xf>
    <xf numFmtId="0" fontId="12" fillId="0" borderId="0" xfId="0" applyFont="1"/>
    <xf numFmtId="0" fontId="13" fillId="0" borderId="0" xfId="0" applyFont="1" applyAlignment="1">
      <alignment vertical="top" wrapText="1"/>
    </xf>
    <xf numFmtId="0" fontId="13" fillId="0" borderId="0" xfId="0" applyFont="1" applyAlignment="1">
      <alignment horizontal="center" wrapText="1"/>
    </xf>
    <xf numFmtId="0" fontId="13" fillId="0" borderId="0" xfId="0" applyFont="1" applyAlignment="1">
      <alignment horizontal="left"/>
    </xf>
    <xf numFmtId="0" fontId="13" fillId="0" borderId="0" xfId="0" applyFont="1" applyAlignment="1">
      <alignment horizontal="right" vertical="top" wrapText="1"/>
    </xf>
    <xf numFmtId="0" fontId="13" fillId="0" borderId="0" xfId="0" applyFont="1" applyAlignment="1">
      <alignment horizontal="center" vertical="top" wrapText="1"/>
    </xf>
    <xf numFmtId="0" fontId="14" fillId="4" borderId="17" xfId="0" applyFont="1" applyFill="1" applyBorder="1" applyAlignment="1">
      <alignment horizontal="center" vertical="center" wrapText="1"/>
    </xf>
    <xf numFmtId="0" fontId="14" fillId="4" borderId="18" xfId="0" applyFont="1" applyFill="1" applyBorder="1" applyAlignment="1">
      <alignment horizontal="center" vertical="center" wrapText="1"/>
    </xf>
    <xf numFmtId="0" fontId="14" fillId="4" borderId="7" xfId="0" applyFont="1" applyFill="1" applyBorder="1" applyAlignment="1">
      <alignment horizontal="center" vertical="top" wrapText="1"/>
    </xf>
    <xf numFmtId="0" fontId="14" fillId="4" borderId="19" xfId="0" applyFont="1" applyFill="1" applyBorder="1" applyAlignment="1">
      <alignment horizontal="center" vertical="top" wrapText="1"/>
    </xf>
    <xf numFmtId="44" fontId="5" fillId="0" borderId="5" xfId="0" applyNumberFormat="1" applyFont="1" applyBorder="1" applyAlignment="1">
      <alignment horizontal="left" wrapText="1"/>
    </xf>
    <xf numFmtId="44" fontId="5" fillId="4" borderId="16" xfId="0" applyNumberFormat="1" applyFont="1" applyFill="1" applyBorder="1" applyAlignment="1">
      <alignment horizontal="center" wrapText="1"/>
    </xf>
    <xf numFmtId="0" fontId="16" fillId="0" borderId="0" xfId="0" applyFont="1" applyAlignment="1">
      <alignment vertical="center"/>
    </xf>
    <xf numFmtId="0" fontId="13" fillId="0" borderId="0" xfId="0" applyFont="1"/>
    <xf numFmtId="0" fontId="4" fillId="0" borderId="0" xfId="0" applyFont="1" applyAlignment="1">
      <alignment horizontal="left"/>
    </xf>
    <xf numFmtId="0" fontId="4" fillId="0" borderId="0" xfId="0" applyFont="1" applyAlignment="1">
      <alignment horizontal="center"/>
    </xf>
    <xf numFmtId="0" fontId="9" fillId="0" borderId="0" xfId="0" applyFont="1" applyAlignment="1">
      <alignment horizontal="left" wrapText="1"/>
    </xf>
    <xf numFmtId="0" fontId="5" fillId="0" borderId="5" xfId="0" applyFont="1" applyBorder="1" applyAlignment="1" applyProtection="1">
      <alignment wrapText="1"/>
      <protection locked="0"/>
    </xf>
    <xf numFmtId="0" fontId="15" fillId="0" borderId="10" xfId="0" applyFont="1" applyBorder="1" applyAlignment="1" applyProtection="1">
      <alignment vertical="top" wrapText="1"/>
      <protection locked="0"/>
    </xf>
    <xf numFmtId="0" fontId="15" fillId="0" borderId="0" xfId="0" applyFont="1" applyAlignment="1" applyProtection="1">
      <alignment vertical="top" wrapText="1"/>
      <protection locked="0"/>
    </xf>
    <xf numFmtId="0" fontId="15" fillId="0" borderId="11" xfId="0" applyFont="1" applyBorder="1" applyAlignment="1" applyProtection="1">
      <alignment vertical="top" wrapText="1"/>
      <protection locked="0"/>
    </xf>
    <xf numFmtId="0" fontId="15" fillId="0" borderId="12" xfId="0" applyFont="1" applyBorder="1" applyAlignment="1" applyProtection="1">
      <alignment vertical="top" wrapText="1"/>
      <protection locked="0"/>
    </xf>
    <xf numFmtId="0" fontId="15" fillId="0" borderId="13" xfId="0" applyFont="1" applyBorder="1" applyAlignment="1" applyProtection="1">
      <alignment vertical="top" wrapText="1"/>
      <protection locked="0"/>
    </xf>
    <xf numFmtId="0" fontId="15" fillId="0" borderId="14" xfId="0" applyFont="1" applyBorder="1" applyAlignment="1" applyProtection="1">
      <alignment vertical="top" wrapText="1"/>
      <protection locked="0"/>
    </xf>
    <xf numFmtId="0" fontId="14" fillId="4" borderId="15" xfId="0" applyFont="1" applyFill="1" applyBorder="1" applyAlignment="1">
      <alignment horizontal="center" vertical="center" wrapText="1"/>
    </xf>
    <xf numFmtId="0" fontId="14" fillId="4" borderId="16" xfId="0" applyFont="1" applyFill="1" applyBorder="1" applyAlignment="1">
      <alignment horizontal="center" vertical="center" wrapText="1"/>
    </xf>
    <xf numFmtId="0" fontId="13" fillId="0" borderId="6" xfId="0" applyFont="1" applyBorder="1"/>
    <xf numFmtId="0" fontId="13" fillId="0" borderId="0" xfId="0" applyFont="1"/>
    <xf numFmtId="49" fontId="6" fillId="3" borderId="3" xfId="0" applyNumberFormat="1" applyFont="1" applyFill="1" applyBorder="1" applyAlignment="1">
      <alignment horizontal="right" wrapText="1"/>
    </xf>
    <xf numFmtId="49" fontId="6" fillId="3" borderId="4" xfId="0" applyNumberFormat="1" applyFont="1" applyFill="1" applyBorder="1" applyAlignment="1">
      <alignment horizontal="right" wrapText="1"/>
    </xf>
    <xf numFmtId="49" fontId="6" fillId="3" borderId="2" xfId="0" applyNumberFormat="1" applyFont="1" applyFill="1" applyBorder="1" applyAlignment="1">
      <alignment horizontal="right" wrapText="1"/>
    </xf>
    <xf numFmtId="0" fontId="6" fillId="4" borderId="20" xfId="0" applyFont="1" applyFill="1" applyBorder="1" applyAlignment="1">
      <alignment horizontal="right" wrapText="1"/>
    </xf>
    <xf numFmtId="0" fontId="6" fillId="4" borderId="21" xfId="0" applyFont="1" applyFill="1" applyBorder="1" applyAlignment="1">
      <alignment horizontal="right" wrapText="1"/>
    </xf>
    <xf numFmtId="0" fontId="6" fillId="4" borderId="22" xfId="0" applyFont="1" applyFill="1" applyBorder="1" applyAlignment="1">
      <alignment horizontal="right" wrapText="1"/>
    </xf>
    <xf numFmtId="0" fontId="14" fillId="4" borderId="3" xfId="0" applyFont="1" applyFill="1" applyBorder="1" applyAlignment="1">
      <alignment horizontal="left" vertical="top" wrapText="1"/>
    </xf>
    <xf numFmtId="0" fontId="14" fillId="4" borderId="4" xfId="0" applyFont="1" applyFill="1" applyBorder="1" applyAlignment="1">
      <alignment horizontal="left" vertical="top" wrapText="1"/>
    </xf>
    <xf numFmtId="0" fontId="14" fillId="4" borderId="2" xfId="0" applyFont="1" applyFill="1" applyBorder="1" applyAlignment="1">
      <alignment horizontal="left" vertical="top" wrapText="1"/>
    </xf>
    <xf numFmtId="0" fontId="11" fillId="0" borderId="0" xfId="0" applyFont="1" applyAlignment="1">
      <alignment horizontal="left"/>
    </xf>
    <xf numFmtId="0" fontId="5" fillId="0" borderId="0" xfId="0" applyFont="1" applyAlignment="1">
      <alignment horizontal="left" wrapText="1"/>
    </xf>
    <xf numFmtId="0" fontId="2"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left"/>
    </xf>
    <xf numFmtId="0" fontId="11" fillId="0" borderId="0" xfId="0" applyFont="1" applyAlignment="1">
      <alignment horizontal="left" wrapText="1"/>
    </xf>
    <xf numFmtId="0" fontId="7" fillId="0" borderId="0" xfId="0" applyFont="1" applyAlignment="1">
      <alignment horizontal="lef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1237D-1455-4BC8-84CB-2A91C78F8B3C}">
  <sheetPr>
    <pageSetUpPr fitToPage="1"/>
  </sheetPr>
  <dimension ref="A1:M114"/>
  <sheetViews>
    <sheetView tabSelected="1" zoomScaleNormal="100" workbookViewId="0">
      <selection activeCell="A7" sqref="A7:H7"/>
    </sheetView>
  </sheetViews>
  <sheetFormatPr defaultColWidth="8.85546875" defaultRowHeight="14.25" x14ac:dyDescent="0.2"/>
  <cols>
    <col min="1" max="1" width="5.28515625" style="1" customWidth="1"/>
    <col min="2" max="2" width="28.7109375" style="1" customWidth="1"/>
    <col min="3" max="3" width="13.42578125" style="33" bestFit="1" customWidth="1"/>
    <col min="4" max="4" width="18.42578125" style="1" bestFit="1" customWidth="1"/>
    <col min="5" max="6" width="18.140625" style="1" bestFit="1" customWidth="1"/>
    <col min="7" max="7" width="20.7109375" style="33" customWidth="1"/>
    <col min="8" max="8" width="20.7109375" style="1" customWidth="1"/>
    <col min="9" max="16384" width="8.85546875" style="1"/>
  </cols>
  <sheetData>
    <row r="1" spans="1:13" ht="15" x14ac:dyDescent="0.2">
      <c r="A1" s="81" t="s">
        <v>0</v>
      </c>
      <c r="B1" s="81"/>
      <c r="C1" s="81"/>
      <c r="D1" s="82"/>
      <c r="E1" s="82"/>
      <c r="F1" s="82"/>
      <c r="G1" s="82"/>
      <c r="H1" s="82"/>
    </row>
    <row r="2" spans="1:13" ht="15" x14ac:dyDescent="0.25">
      <c r="A2" s="56"/>
      <c r="B2" s="56"/>
      <c r="C2" s="57"/>
    </row>
    <row r="3" spans="1:13" ht="15" x14ac:dyDescent="0.25">
      <c r="A3" s="83" t="s">
        <v>1</v>
      </c>
      <c r="B3" s="83"/>
      <c r="C3" s="83"/>
    </row>
    <row r="5" spans="1:13" ht="58.5" customHeight="1" x14ac:dyDescent="0.25">
      <c r="A5" s="84" t="s">
        <v>2</v>
      </c>
      <c r="B5" s="85"/>
      <c r="C5" s="85"/>
      <c r="D5" s="85"/>
      <c r="E5" s="85"/>
      <c r="F5" s="85"/>
      <c r="G5" s="85"/>
      <c r="H5" s="85"/>
    </row>
    <row r="7" spans="1:13" ht="59.25" customHeight="1" x14ac:dyDescent="0.25">
      <c r="A7" s="85" t="s">
        <v>3</v>
      </c>
      <c r="B7" s="85"/>
      <c r="C7" s="85"/>
      <c r="D7" s="85"/>
      <c r="E7" s="85"/>
      <c r="F7" s="85"/>
      <c r="G7" s="85"/>
      <c r="H7" s="85"/>
    </row>
    <row r="8" spans="1:13" ht="12.75" customHeight="1" x14ac:dyDescent="0.2"/>
    <row r="9" spans="1:13" ht="30" customHeight="1" x14ac:dyDescent="0.2">
      <c r="A9" s="80" t="s">
        <v>4</v>
      </c>
      <c r="B9" s="80"/>
      <c r="C9" s="80"/>
      <c r="D9" s="80"/>
      <c r="E9" s="80"/>
      <c r="F9" s="80"/>
      <c r="G9" s="80"/>
      <c r="H9" s="80"/>
      <c r="K9" s="1" t="s">
        <v>5</v>
      </c>
    </row>
    <row r="10" spans="1:13" ht="18.75" customHeight="1" thickBot="1" x14ac:dyDescent="0.3">
      <c r="A10" s="58"/>
      <c r="B10" s="58"/>
      <c r="C10" s="58"/>
      <c r="D10" s="58"/>
      <c r="E10" s="58"/>
      <c r="F10" s="58"/>
      <c r="G10" s="58"/>
      <c r="H10" s="58"/>
    </row>
    <row r="11" spans="1:13" ht="45.75" thickBot="1" x14ac:dyDescent="0.25">
      <c r="A11" s="2" t="s">
        <v>6</v>
      </c>
      <c r="B11" s="40" t="s">
        <v>7</v>
      </c>
      <c r="C11" s="40" t="s">
        <v>8</v>
      </c>
      <c r="D11" s="40" t="s">
        <v>9</v>
      </c>
      <c r="E11" s="40" t="s">
        <v>10</v>
      </c>
      <c r="F11" s="40" t="s">
        <v>11</v>
      </c>
      <c r="G11" s="39" t="s">
        <v>12</v>
      </c>
      <c r="H11" s="40" t="s">
        <v>13</v>
      </c>
    </row>
    <row r="12" spans="1:13" ht="15.75" thickBot="1" x14ac:dyDescent="0.25">
      <c r="A12" s="31"/>
      <c r="B12" s="41"/>
      <c r="C12" s="41"/>
      <c r="D12" s="41"/>
      <c r="E12" s="41"/>
      <c r="F12" s="41" t="s">
        <v>14</v>
      </c>
      <c r="G12" s="41" t="s">
        <v>15</v>
      </c>
      <c r="H12" s="41" t="s">
        <v>16</v>
      </c>
    </row>
    <row r="13" spans="1:13" ht="29.25" customHeight="1" x14ac:dyDescent="0.2">
      <c r="A13" s="25" t="s">
        <v>17</v>
      </c>
      <c r="B13" s="32" t="s">
        <v>18</v>
      </c>
      <c r="C13" s="28" t="s">
        <v>19</v>
      </c>
      <c r="D13" s="27" t="s">
        <v>20</v>
      </c>
      <c r="E13" s="28">
        <v>1</v>
      </c>
      <c r="F13" s="29"/>
      <c r="G13" s="36">
        <v>12000</v>
      </c>
      <c r="H13" s="30">
        <f>F13*G13</f>
        <v>0</v>
      </c>
      <c r="M13" s="1" t="s">
        <v>5</v>
      </c>
    </row>
    <row r="14" spans="1:13" ht="29.25" customHeight="1" x14ac:dyDescent="0.2">
      <c r="A14" s="6">
        <f t="shared" ref="A14:A24" si="0">1+A13</f>
        <v>2</v>
      </c>
      <c r="B14" s="7" t="s">
        <v>18</v>
      </c>
      <c r="C14" s="9" t="s">
        <v>19</v>
      </c>
      <c r="D14" s="8" t="s">
        <v>21</v>
      </c>
      <c r="E14" s="9">
        <v>1</v>
      </c>
      <c r="F14" s="10"/>
      <c r="G14" s="37">
        <v>25000</v>
      </c>
      <c r="H14" s="11">
        <f t="shared" ref="H14:H24" si="1">F14*G14</f>
        <v>0</v>
      </c>
    </row>
    <row r="15" spans="1:13" ht="29.25" customHeight="1" x14ac:dyDescent="0.2">
      <c r="A15" s="6">
        <f t="shared" si="0"/>
        <v>3</v>
      </c>
      <c r="B15" s="7" t="s">
        <v>18</v>
      </c>
      <c r="C15" s="9" t="s">
        <v>19</v>
      </c>
      <c r="D15" s="8" t="s">
        <v>22</v>
      </c>
      <c r="E15" s="9">
        <v>1</v>
      </c>
      <c r="F15" s="10"/>
      <c r="G15" s="37">
        <v>75000</v>
      </c>
      <c r="H15" s="11">
        <f t="shared" si="1"/>
        <v>0</v>
      </c>
    </row>
    <row r="16" spans="1:13" ht="29.25" customHeight="1" x14ac:dyDescent="0.2">
      <c r="A16" s="6">
        <f t="shared" si="0"/>
        <v>4</v>
      </c>
      <c r="B16" s="7" t="s">
        <v>18</v>
      </c>
      <c r="C16" s="9" t="s">
        <v>19</v>
      </c>
      <c r="D16" s="8" t="s">
        <v>23</v>
      </c>
      <c r="E16" s="9">
        <v>1</v>
      </c>
      <c r="F16" s="10"/>
      <c r="G16" s="37">
        <v>150000</v>
      </c>
      <c r="H16" s="11">
        <f t="shared" si="1"/>
        <v>0</v>
      </c>
    </row>
    <row r="17" spans="1:8" ht="29.25" customHeight="1" x14ac:dyDescent="0.2">
      <c r="A17" s="6">
        <f t="shared" si="0"/>
        <v>5</v>
      </c>
      <c r="B17" s="7" t="s">
        <v>18</v>
      </c>
      <c r="C17" s="9" t="s">
        <v>19</v>
      </c>
      <c r="D17" s="8" t="s">
        <v>24</v>
      </c>
      <c r="E17" s="9">
        <v>1</v>
      </c>
      <c r="F17" s="10"/>
      <c r="G17" s="37">
        <v>250000</v>
      </c>
      <c r="H17" s="11">
        <f t="shared" si="1"/>
        <v>0</v>
      </c>
    </row>
    <row r="18" spans="1:8" ht="29.25" customHeight="1" x14ac:dyDescent="0.2">
      <c r="A18" s="6">
        <f t="shared" si="0"/>
        <v>6</v>
      </c>
      <c r="B18" s="7" t="s">
        <v>18</v>
      </c>
      <c r="C18" s="9" t="s">
        <v>19</v>
      </c>
      <c r="D18" s="8" t="s">
        <v>25</v>
      </c>
      <c r="E18" s="9">
        <v>1</v>
      </c>
      <c r="F18" s="10"/>
      <c r="G18" s="37">
        <v>500000</v>
      </c>
      <c r="H18" s="11">
        <f t="shared" si="1"/>
        <v>0</v>
      </c>
    </row>
    <row r="19" spans="1:8" ht="29.25" customHeight="1" x14ac:dyDescent="0.2">
      <c r="A19" s="6">
        <f t="shared" si="0"/>
        <v>7</v>
      </c>
      <c r="B19" s="7" t="s">
        <v>18</v>
      </c>
      <c r="C19" s="9" t="s">
        <v>19</v>
      </c>
      <c r="D19" s="8" t="s">
        <v>20</v>
      </c>
      <c r="E19" s="9">
        <v>2</v>
      </c>
      <c r="F19" s="10"/>
      <c r="G19" s="37">
        <v>12000</v>
      </c>
      <c r="H19" s="11">
        <f t="shared" si="1"/>
        <v>0</v>
      </c>
    </row>
    <row r="20" spans="1:8" ht="29.25" customHeight="1" x14ac:dyDescent="0.2">
      <c r="A20" s="6">
        <f t="shared" si="0"/>
        <v>8</v>
      </c>
      <c r="B20" s="7" t="s">
        <v>18</v>
      </c>
      <c r="C20" s="9" t="s">
        <v>19</v>
      </c>
      <c r="D20" s="8" t="s">
        <v>21</v>
      </c>
      <c r="E20" s="9">
        <v>2</v>
      </c>
      <c r="F20" s="10"/>
      <c r="G20" s="37">
        <v>25000</v>
      </c>
      <c r="H20" s="11">
        <f t="shared" si="1"/>
        <v>0</v>
      </c>
    </row>
    <row r="21" spans="1:8" ht="29.25" customHeight="1" x14ac:dyDescent="0.2">
      <c r="A21" s="6">
        <f t="shared" si="0"/>
        <v>9</v>
      </c>
      <c r="B21" s="7" t="s">
        <v>18</v>
      </c>
      <c r="C21" s="9" t="s">
        <v>19</v>
      </c>
      <c r="D21" s="8" t="s">
        <v>22</v>
      </c>
      <c r="E21" s="9">
        <v>2</v>
      </c>
      <c r="F21" s="10"/>
      <c r="G21" s="37">
        <v>75000</v>
      </c>
      <c r="H21" s="11">
        <f t="shared" si="1"/>
        <v>0</v>
      </c>
    </row>
    <row r="22" spans="1:8" ht="29.25" customHeight="1" x14ac:dyDescent="0.2">
      <c r="A22" s="6">
        <f t="shared" si="0"/>
        <v>10</v>
      </c>
      <c r="B22" s="7" t="s">
        <v>18</v>
      </c>
      <c r="C22" s="9" t="s">
        <v>19</v>
      </c>
      <c r="D22" s="8" t="s">
        <v>23</v>
      </c>
      <c r="E22" s="9">
        <v>2</v>
      </c>
      <c r="F22" s="10"/>
      <c r="G22" s="37">
        <v>150000</v>
      </c>
      <c r="H22" s="11">
        <f t="shared" si="1"/>
        <v>0</v>
      </c>
    </row>
    <row r="23" spans="1:8" ht="29.25" customHeight="1" x14ac:dyDescent="0.2">
      <c r="A23" s="6">
        <f t="shared" si="0"/>
        <v>11</v>
      </c>
      <c r="B23" s="7" t="s">
        <v>18</v>
      </c>
      <c r="C23" s="9" t="s">
        <v>19</v>
      </c>
      <c r="D23" s="8" t="s">
        <v>24</v>
      </c>
      <c r="E23" s="9">
        <v>2</v>
      </c>
      <c r="F23" s="10"/>
      <c r="G23" s="37">
        <v>250000</v>
      </c>
      <c r="H23" s="11">
        <f t="shared" si="1"/>
        <v>0</v>
      </c>
    </row>
    <row r="24" spans="1:8" ht="29.25" customHeight="1" thickBot="1" x14ac:dyDescent="0.25">
      <c r="A24" s="16">
        <f t="shared" si="0"/>
        <v>12</v>
      </c>
      <c r="B24" s="17" t="s">
        <v>18</v>
      </c>
      <c r="C24" s="19" t="s">
        <v>19</v>
      </c>
      <c r="D24" s="18" t="s">
        <v>25</v>
      </c>
      <c r="E24" s="19">
        <v>2</v>
      </c>
      <c r="F24" s="20"/>
      <c r="G24" s="38">
        <v>500000</v>
      </c>
      <c r="H24" s="21">
        <f t="shared" si="1"/>
        <v>0</v>
      </c>
    </row>
    <row r="25" spans="1:8" ht="16.5" thickBot="1" x14ac:dyDescent="0.3">
      <c r="A25" s="70" t="s">
        <v>26</v>
      </c>
      <c r="B25" s="71"/>
      <c r="C25" s="71"/>
      <c r="D25" s="71"/>
      <c r="E25" s="71"/>
      <c r="F25" s="71"/>
      <c r="G25" s="72"/>
      <c r="H25" s="3">
        <f>SUM(H13:H24)</f>
        <v>0</v>
      </c>
    </row>
    <row r="27" spans="1:8" ht="16.5" thickBot="1" x14ac:dyDescent="0.3">
      <c r="A27" s="12"/>
      <c r="B27" s="12"/>
      <c r="C27" s="34"/>
      <c r="D27" s="12"/>
      <c r="E27" s="12"/>
      <c r="F27" s="12"/>
      <c r="G27" s="34"/>
      <c r="H27" s="13"/>
    </row>
    <row r="28" spans="1:8" ht="45.75" thickBot="1" x14ac:dyDescent="0.25">
      <c r="A28" s="2" t="s">
        <v>6</v>
      </c>
      <c r="B28" s="40" t="s">
        <v>7</v>
      </c>
      <c r="C28" s="40" t="s">
        <v>8</v>
      </c>
      <c r="D28" s="40" t="s">
        <v>9</v>
      </c>
      <c r="E28" s="40" t="s">
        <v>10</v>
      </c>
      <c r="F28" s="40" t="s">
        <v>11</v>
      </c>
      <c r="G28" s="39" t="s">
        <v>12</v>
      </c>
      <c r="H28" s="40" t="s">
        <v>13</v>
      </c>
    </row>
    <row r="29" spans="1:8" ht="15.75" thickBot="1" x14ac:dyDescent="0.25">
      <c r="A29" s="31"/>
      <c r="B29" s="41"/>
      <c r="C29" s="41"/>
      <c r="D29" s="41"/>
      <c r="E29" s="41"/>
      <c r="F29" s="41" t="s">
        <v>14</v>
      </c>
      <c r="G29" s="41" t="s">
        <v>15</v>
      </c>
      <c r="H29" s="41" t="s">
        <v>16</v>
      </c>
    </row>
    <row r="30" spans="1:8" ht="29.25" customHeight="1" x14ac:dyDescent="0.2">
      <c r="A30" s="25" t="s">
        <v>27</v>
      </c>
      <c r="B30" s="32" t="s">
        <v>28</v>
      </c>
      <c r="C30" s="28" t="s">
        <v>19</v>
      </c>
      <c r="D30" s="27" t="s">
        <v>20</v>
      </c>
      <c r="E30" s="28">
        <v>1</v>
      </c>
      <c r="F30" s="29"/>
      <c r="G30" s="36">
        <v>12000</v>
      </c>
      <c r="H30" s="30">
        <f>F30*G30</f>
        <v>0</v>
      </c>
    </row>
    <row r="31" spans="1:8" ht="29.25" customHeight="1" x14ac:dyDescent="0.2">
      <c r="A31" s="6" t="s">
        <v>29</v>
      </c>
      <c r="B31" s="7" t="s">
        <v>28</v>
      </c>
      <c r="C31" s="9" t="s">
        <v>19</v>
      </c>
      <c r="D31" s="8" t="s">
        <v>21</v>
      </c>
      <c r="E31" s="9">
        <v>1</v>
      </c>
      <c r="F31" s="10"/>
      <c r="G31" s="37">
        <v>25000</v>
      </c>
      <c r="H31" s="11">
        <f t="shared" ref="H31:H41" si="2">F31*G31</f>
        <v>0</v>
      </c>
    </row>
    <row r="32" spans="1:8" ht="29.25" customHeight="1" x14ac:dyDescent="0.2">
      <c r="A32" s="6">
        <f t="shared" ref="A32:A83" si="3">1+A31</f>
        <v>15</v>
      </c>
      <c r="B32" s="7" t="s">
        <v>28</v>
      </c>
      <c r="C32" s="9" t="s">
        <v>19</v>
      </c>
      <c r="D32" s="8" t="s">
        <v>22</v>
      </c>
      <c r="E32" s="9">
        <v>1</v>
      </c>
      <c r="F32" s="10"/>
      <c r="G32" s="37">
        <v>75000</v>
      </c>
      <c r="H32" s="11">
        <f t="shared" si="2"/>
        <v>0</v>
      </c>
    </row>
    <row r="33" spans="1:8" ht="29.25" customHeight="1" x14ac:dyDescent="0.2">
      <c r="A33" s="6">
        <f t="shared" si="3"/>
        <v>16</v>
      </c>
      <c r="B33" s="7" t="s">
        <v>28</v>
      </c>
      <c r="C33" s="9" t="s">
        <v>19</v>
      </c>
      <c r="D33" s="8" t="s">
        <v>23</v>
      </c>
      <c r="E33" s="9">
        <v>1</v>
      </c>
      <c r="F33" s="10"/>
      <c r="G33" s="37">
        <v>150000</v>
      </c>
      <c r="H33" s="11">
        <f t="shared" si="2"/>
        <v>0</v>
      </c>
    </row>
    <row r="34" spans="1:8" ht="29.25" customHeight="1" x14ac:dyDescent="0.2">
      <c r="A34" s="6">
        <f t="shared" si="3"/>
        <v>17</v>
      </c>
      <c r="B34" s="7" t="s">
        <v>28</v>
      </c>
      <c r="C34" s="9" t="s">
        <v>19</v>
      </c>
      <c r="D34" s="8" t="s">
        <v>24</v>
      </c>
      <c r="E34" s="9">
        <v>1</v>
      </c>
      <c r="F34" s="10"/>
      <c r="G34" s="37">
        <v>250000</v>
      </c>
      <c r="H34" s="11">
        <f t="shared" si="2"/>
        <v>0</v>
      </c>
    </row>
    <row r="35" spans="1:8" ht="29.25" customHeight="1" x14ac:dyDescent="0.2">
      <c r="A35" s="6">
        <f t="shared" si="3"/>
        <v>18</v>
      </c>
      <c r="B35" s="7" t="s">
        <v>28</v>
      </c>
      <c r="C35" s="9" t="s">
        <v>19</v>
      </c>
      <c r="D35" s="8" t="s">
        <v>25</v>
      </c>
      <c r="E35" s="9">
        <v>1</v>
      </c>
      <c r="F35" s="10"/>
      <c r="G35" s="37">
        <v>500000</v>
      </c>
      <c r="H35" s="11">
        <f t="shared" si="2"/>
        <v>0</v>
      </c>
    </row>
    <row r="36" spans="1:8" ht="29.25" customHeight="1" x14ac:dyDescent="0.2">
      <c r="A36" s="6">
        <f t="shared" si="3"/>
        <v>19</v>
      </c>
      <c r="B36" s="7" t="s">
        <v>28</v>
      </c>
      <c r="C36" s="9" t="s">
        <v>19</v>
      </c>
      <c r="D36" s="8" t="s">
        <v>20</v>
      </c>
      <c r="E36" s="9">
        <v>2</v>
      </c>
      <c r="F36" s="10"/>
      <c r="G36" s="37">
        <v>12000</v>
      </c>
      <c r="H36" s="11">
        <f t="shared" si="2"/>
        <v>0</v>
      </c>
    </row>
    <row r="37" spans="1:8" ht="29.25" customHeight="1" x14ac:dyDescent="0.2">
      <c r="A37" s="6">
        <f t="shared" si="3"/>
        <v>20</v>
      </c>
      <c r="B37" s="7" t="s">
        <v>28</v>
      </c>
      <c r="C37" s="9" t="s">
        <v>19</v>
      </c>
      <c r="D37" s="8" t="s">
        <v>21</v>
      </c>
      <c r="E37" s="9">
        <v>2</v>
      </c>
      <c r="F37" s="10"/>
      <c r="G37" s="37">
        <v>25000</v>
      </c>
      <c r="H37" s="11">
        <f t="shared" si="2"/>
        <v>0</v>
      </c>
    </row>
    <row r="38" spans="1:8" ht="29.25" customHeight="1" x14ac:dyDescent="0.2">
      <c r="A38" s="6">
        <f t="shared" si="3"/>
        <v>21</v>
      </c>
      <c r="B38" s="7" t="s">
        <v>28</v>
      </c>
      <c r="C38" s="9" t="s">
        <v>19</v>
      </c>
      <c r="D38" s="8" t="s">
        <v>22</v>
      </c>
      <c r="E38" s="9">
        <v>2</v>
      </c>
      <c r="F38" s="10"/>
      <c r="G38" s="37">
        <v>75000</v>
      </c>
      <c r="H38" s="11">
        <f t="shared" si="2"/>
        <v>0</v>
      </c>
    </row>
    <row r="39" spans="1:8" ht="29.25" customHeight="1" x14ac:dyDescent="0.2">
      <c r="A39" s="6">
        <f t="shared" si="3"/>
        <v>22</v>
      </c>
      <c r="B39" s="7" t="s">
        <v>28</v>
      </c>
      <c r="C39" s="9" t="s">
        <v>19</v>
      </c>
      <c r="D39" s="8" t="s">
        <v>23</v>
      </c>
      <c r="E39" s="9">
        <v>2</v>
      </c>
      <c r="F39" s="10"/>
      <c r="G39" s="37">
        <v>150000</v>
      </c>
      <c r="H39" s="11">
        <f t="shared" si="2"/>
        <v>0</v>
      </c>
    </row>
    <row r="40" spans="1:8" ht="29.25" customHeight="1" x14ac:dyDescent="0.2">
      <c r="A40" s="6">
        <f t="shared" si="3"/>
        <v>23</v>
      </c>
      <c r="B40" s="7" t="s">
        <v>28</v>
      </c>
      <c r="C40" s="9" t="s">
        <v>19</v>
      </c>
      <c r="D40" s="8" t="s">
        <v>24</v>
      </c>
      <c r="E40" s="9">
        <v>2</v>
      </c>
      <c r="F40" s="10"/>
      <c r="G40" s="37">
        <v>250000</v>
      </c>
      <c r="H40" s="11">
        <f t="shared" si="2"/>
        <v>0</v>
      </c>
    </row>
    <row r="41" spans="1:8" ht="29.25" customHeight="1" thickBot="1" x14ac:dyDescent="0.25">
      <c r="A41" s="16">
        <f t="shared" si="3"/>
        <v>24</v>
      </c>
      <c r="B41" s="17" t="s">
        <v>28</v>
      </c>
      <c r="C41" s="19" t="s">
        <v>19</v>
      </c>
      <c r="D41" s="18" t="s">
        <v>25</v>
      </c>
      <c r="E41" s="19">
        <v>2</v>
      </c>
      <c r="F41" s="20"/>
      <c r="G41" s="38">
        <v>500000</v>
      </c>
      <c r="H41" s="21">
        <f t="shared" si="2"/>
        <v>0</v>
      </c>
    </row>
    <row r="42" spans="1:8" ht="16.5" thickBot="1" x14ac:dyDescent="0.3">
      <c r="A42" s="70" t="s">
        <v>30</v>
      </c>
      <c r="B42" s="71"/>
      <c r="C42" s="71"/>
      <c r="D42" s="71"/>
      <c r="E42" s="71"/>
      <c r="F42" s="71"/>
      <c r="G42" s="72"/>
      <c r="H42" s="3">
        <f>SUM(H30:H41)</f>
        <v>0</v>
      </c>
    </row>
    <row r="43" spans="1:8" ht="16.5" thickBot="1" x14ac:dyDescent="0.3">
      <c r="A43" s="14"/>
      <c r="B43" s="14"/>
      <c r="C43" s="35"/>
      <c r="D43" s="14"/>
      <c r="E43" s="14"/>
      <c r="F43" s="14"/>
      <c r="G43" s="35"/>
      <c r="H43" s="15"/>
    </row>
    <row r="44" spans="1:8" ht="45.75" thickBot="1" x14ac:dyDescent="0.25">
      <c r="A44" s="2" t="s">
        <v>6</v>
      </c>
      <c r="B44" s="40" t="s">
        <v>7</v>
      </c>
      <c r="C44" s="40" t="s">
        <v>8</v>
      </c>
      <c r="D44" s="40" t="s">
        <v>9</v>
      </c>
      <c r="E44" s="40" t="s">
        <v>10</v>
      </c>
      <c r="F44" s="40" t="s">
        <v>11</v>
      </c>
      <c r="G44" s="39" t="s">
        <v>12</v>
      </c>
      <c r="H44" s="40" t="s">
        <v>13</v>
      </c>
    </row>
    <row r="45" spans="1:8" ht="15.75" thickBot="1" x14ac:dyDescent="0.25">
      <c r="A45" s="31"/>
      <c r="B45" s="41"/>
      <c r="C45" s="41"/>
      <c r="D45" s="41"/>
      <c r="E45" s="41"/>
      <c r="F45" s="41" t="s">
        <v>14</v>
      </c>
      <c r="G45" s="41" t="s">
        <v>15</v>
      </c>
      <c r="H45" s="41" t="s">
        <v>16</v>
      </c>
    </row>
    <row r="46" spans="1:8" ht="29.25" customHeight="1" x14ac:dyDescent="0.2">
      <c r="A46" s="25">
        <f>1+A41</f>
        <v>25</v>
      </c>
      <c r="B46" s="32" t="s">
        <v>31</v>
      </c>
      <c r="C46" s="28" t="s">
        <v>19</v>
      </c>
      <c r="D46" s="27" t="s">
        <v>20</v>
      </c>
      <c r="E46" s="28">
        <v>1</v>
      </c>
      <c r="F46" s="29"/>
      <c r="G46" s="36">
        <v>12000</v>
      </c>
      <c r="H46" s="30">
        <f>F46*G46</f>
        <v>0</v>
      </c>
    </row>
    <row r="47" spans="1:8" ht="29.25" customHeight="1" x14ac:dyDescent="0.2">
      <c r="A47" s="6">
        <f t="shared" si="3"/>
        <v>26</v>
      </c>
      <c r="B47" s="32" t="s">
        <v>31</v>
      </c>
      <c r="C47" s="9" t="s">
        <v>19</v>
      </c>
      <c r="D47" s="8" t="s">
        <v>21</v>
      </c>
      <c r="E47" s="9">
        <v>1</v>
      </c>
      <c r="F47" s="10"/>
      <c r="G47" s="37">
        <v>25000</v>
      </c>
      <c r="H47" s="11">
        <f t="shared" ref="H47:H57" si="4">F47*G47</f>
        <v>0</v>
      </c>
    </row>
    <row r="48" spans="1:8" ht="29.25" customHeight="1" x14ac:dyDescent="0.2">
      <c r="A48" s="6">
        <f t="shared" si="3"/>
        <v>27</v>
      </c>
      <c r="B48" s="32" t="s">
        <v>31</v>
      </c>
      <c r="C48" s="9" t="s">
        <v>19</v>
      </c>
      <c r="D48" s="8" t="s">
        <v>22</v>
      </c>
      <c r="E48" s="9">
        <v>1</v>
      </c>
      <c r="F48" s="10"/>
      <c r="G48" s="37">
        <v>75000</v>
      </c>
      <c r="H48" s="11">
        <f t="shared" si="4"/>
        <v>0</v>
      </c>
    </row>
    <row r="49" spans="1:8" ht="29.25" customHeight="1" x14ac:dyDescent="0.2">
      <c r="A49" s="6">
        <f t="shared" si="3"/>
        <v>28</v>
      </c>
      <c r="B49" s="32" t="s">
        <v>31</v>
      </c>
      <c r="C49" s="9" t="s">
        <v>19</v>
      </c>
      <c r="D49" s="8" t="s">
        <v>23</v>
      </c>
      <c r="E49" s="9">
        <v>1</v>
      </c>
      <c r="F49" s="10"/>
      <c r="G49" s="37">
        <v>150000</v>
      </c>
      <c r="H49" s="11">
        <f t="shared" si="4"/>
        <v>0</v>
      </c>
    </row>
    <row r="50" spans="1:8" ht="29.25" customHeight="1" x14ac:dyDescent="0.2">
      <c r="A50" s="6">
        <f t="shared" si="3"/>
        <v>29</v>
      </c>
      <c r="B50" s="32" t="s">
        <v>31</v>
      </c>
      <c r="C50" s="9" t="s">
        <v>19</v>
      </c>
      <c r="D50" s="8" t="s">
        <v>24</v>
      </c>
      <c r="E50" s="9">
        <v>1</v>
      </c>
      <c r="F50" s="10"/>
      <c r="G50" s="37">
        <v>250000</v>
      </c>
      <c r="H50" s="11">
        <f t="shared" si="4"/>
        <v>0</v>
      </c>
    </row>
    <row r="51" spans="1:8" ht="29.25" customHeight="1" x14ac:dyDescent="0.2">
      <c r="A51" s="6">
        <f t="shared" si="3"/>
        <v>30</v>
      </c>
      <c r="B51" s="32" t="s">
        <v>31</v>
      </c>
      <c r="C51" s="9" t="s">
        <v>19</v>
      </c>
      <c r="D51" s="8" t="s">
        <v>25</v>
      </c>
      <c r="E51" s="9">
        <v>1</v>
      </c>
      <c r="F51" s="10"/>
      <c r="G51" s="37">
        <v>500000</v>
      </c>
      <c r="H51" s="11">
        <f t="shared" si="4"/>
        <v>0</v>
      </c>
    </row>
    <row r="52" spans="1:8" ht="29.25" customHeight="1" x14ac:dyDescent="0.2">
      <c r="A52" s="6">
        <f t="shared" si="3"/>
        <v>31</v>
      </c>
      <c r="B52" s="32" t="s">
        <v>31</v>
      </c>
      <c r="C52" s="9" t="s">
        <v>19</v>
      </c>
      <c r="D52" s="8" t="s">
        <v>20</v>
      </c>
      <c r="E52" s="9">
        <v>2</v>
      </c>
      <c r="F52" s="10"/>
      <c r="G52" s="37">
        <v>12000</v>
      </c>
      <c r="H52" s="11">
        <f t="shared" si="4"/>
        <v>0</v>
      </c>
    </row>
    <row r="53" spans="1:8" ht="29.25" customHeight="1" x14ac:dyDescent="0.2">
      <c r="A53" s="6">
        <f t="shared" si="3"/>
        <v>32</v>
      </c>
      <c r="B53" s="32" t="s">
        <v>31</v>
      </c>
      <c r="C53" s="9" t="s">
        <v>19</v>
      </c>
      <c r="D53" s="8" t="s">
        <v>21</v>
      </c>
      <c r="E53" s="9">
        <v>2</v>
      </c>
      <c r="F53" s="10"/>
      <c r="G53" s="37">
        <v>25000</v>
      </c>
      <c r="H53" s="11">
        <f t="shared" si="4"/>
        <v>0</v>
      </c>
    </row>
    <row r="54" spans="1:8" ht="29.25" customHeight="1" x14ac:dyDescent="0.2">
      <c r="A54" s="6">
        <f t="shared" si="3"/>
        <v>33</v>
      </c>
      <c r="B54" s="32" t="s">
        <v>31</v>
      </c>
      <c r="C54" s="9" t="s">
        <v>19</v>
      </c>
      <c r="D54" s="8" t="s">
        <v>22</v>
      </c>
      <c r="E54" s="9">
        <v>2</v>
      </c>
      <c r="F54" s="10"/>
      <c r="G54" s="37">
        <v>75000</v>
      </c>
      <c r="H54" s="11">
        <f t="shared" si="4"/>
        <v>0</v>
      </c>
    </row>
    <row r="55" spans="1:8" ht="29.25" customHeight="1" x14ac:dyDescent="0.2">
      <c r="A55" s="6">
        <f t="shared" si="3"/>
        <v>34</v>
      </c>
      <c r="B55" s="32" t="s">
        <v>31</v>
      </c>
      <c r="C55" s="9" t="s">
        <v>19</v>
      </c>
      <c r="D55" s="8" t="s">
        <v>23</v>
      </c>
      <c r="E55" s="9">
        <v>2</v>
      </c>
      <c r="F55" s="10"/>
      <c r="G55" s="37">
        <v>150000</v>
      </c>
      <c r="H55" s="11">
        <f t="shared" si="4"/>
        <v>0</v>
      </c>
    </row>
    <row r="56" spans="1:8" ht="29.25" customHeight="1" x14ac:dyDescent="0.2">
      <c r="A56" s="6">
        <f t="shared" si="3"/>
        <v>35</v>
      </c>
      <c r="B56" s="32" t="s">
        <v>31</v>
      </c>
      <c r="C56" s="9" t="s">
        <v>19</v>
      </c>
      <c r="D56" s="8" t="s">
        <v>24</v>
      </c>
      <c r="E56" s="9">
        <v>2</v>
      </c>
      <c r="F56" s="10"/>
      <c r="G56" s="37">
        <v>250000</v>
      </c>
      <c r="H56" s="11">
        <f t="shared" si="4"/>
        <v>0</v>
      </c>
    </row>
    <row r="57" spans="1:8" ht="29.25" customHeight="1" thickBot="1" x14ac:dyDescent="0.25">
      <c r="A57" s="16">
        <f t="shared" si="3"/>
        <v>36</v>
      </c>
      <c r="B57" s="32" t="s">
        <v>31</v>
      </c>
      <c r="C57" s="19" t="s">
        <v>19</v>
      </c>
      <c r="D57" s="18" t="s">
        <v>25</v>
      </c>
      <c r="E57" s="19">
        <v>2</v>
      </c>
      <c r="F57" s="20"/>
      <c r="G57" s="38">
        <v>500000</v>
      </c>
      <c r="H57" s="21">
        <f t="shared" si="4"/>
        <v>0</v>
      </c>
    </row>
    <row r="58" spans="1:8" ht="16.5" thickBot="1" x14ac:dyDescent="0.3">
      <c r="A58" s="70" t="s">
        <v>32</v>
      </c>
      <c r="B58" s="71"/>
      <c r="C58" s="71"/>
      <c r="D58" s="71"/>
      <c r="E58" s="71"/>
      <c r="F58" s="71"/>
      <c r="G58" s="72"/>
      <c r="H58" s="3">
        <f>SUM(H46:H57)</f>
        <v>0</v>
      </c>
    </row>
    <row r="59" spans="1:8" ht="16.5" thickBot="1" x14ac:dyDescent="0.3">
      <c r="A59" s="14"/>
      <c r="B59" s="14"/>
      <c r="C59" s="35"/>
      <c r="D59" s="14"/>
      <c r="E59" s="14"/>
      <c r="F59" s="14"/>
      <c r="G59" s="35"/>
      <c r="H59" s="15"/>
    </row>
    <row r="60" spans="1:8" ht="45.75" thickBot="1" x14ac:dyDescent="0.25">
      <c r="A60" s="2" t="s">
        <v>6</v>
      </c>
      <c r="B60" s="40" t="s">
        <v>7</v>
      </c>
      <c r="C60" s="40" t="s">
        <v>8</v>
      </c>
      <c r="D60" s="40" t="s">
        <v>9</v>
      </c>
      <c r="E60" s="40" t="s">
        <v>10</v>
      </c>
      <c r="F60" s="40" t="s">
        <v>11</v>
      </c>
      <c r="G60" s="39" t="s">
        <v>12</v>
      </c>
      <c r="H60" s="40" t="s">
        <v>13</v>
      </c>
    </row>
    <row r="61" spans="1:8" ht="15.75" thickBot="1" x14ac:dyDescent="0.25">
      <c r="A61" s="5"/>
      <c r="B61" s="31"/>
      <c r="C61" s="41"/>
      <c r="D61" s="41"/>
      <c r="E61" s="41"/>
      <c r="F61" s="41" t="s">
        <v>14</v>
      </c>
      <c r="G61" s="41" t="s">
        <v>15</v>
      </c>
      <c r="H61" s="41" t="s">
        <v>16</v>
      </c>
    </row>
    <row r="62" spans="1:8" ht="29.25" customHeight="1" x14ac:dyDescent="0.2">
      <c r="A62" s="6">
        <f>1+A57</f>
        <v>37</v>
      </c>
      <c r="B62" s="32" t="s">
        <v>33</v>
      </c>
      <c r="C62" s="28" t="s">
        <v>19</v>
      </c>
      <c r="D62" s="27" t="s">
        <v>20</v>
      </c>
      <c r="E62" s="28">
        <v>1</v>
      </c>
      <c r="F62" s="29"/>
      <c r="G62" s="36">
        <v>12000</v>
      </c>
      <c r="H62" s="30">
        <f>F62*G62</f>
        <v>0</v>
      </c>
    </row>
    <row r="63" spans="1:8" ht="29.25" customHeight="1" x14ac:dyDescent="0.2">
      <c r="A63" s="6">
        <f t="shared" si="3"/>
        <v>38</v>
      </c>
      <c r="B63" s="7" t="s">
        <v>33</v>
      </c>
      <c r="C63" s="9" t="s">
        <v>19</v>
      </c>
      <c r="D63" s="8" t="s">
        <v>21</v>
      </c>
      <c r="E63" s="9">
        <v>1</v>
      </c>
      <c r="F63" s="10"/>
      <c r="G63" s="37">
        <v>25000</v>
      </c>
      <c r="H63" s="11">
        <f t="shared" ref="H63:H73" si="5">F63*G63</f>
        <v>0</v>
      </c>
    </row>
    <row r="64" spans="1:8" ht="29.25" customHeight="1" x14ac:dyDescent="0.2">
      <c r="A64" s="6">
        <f t="shared" si="3"/>
        <v>39</v>
      </c>
      <c r="B64" s="7" t="s">
        <v>33</v>
      </c>
      <c r="C64" s="9" t="s">
        <v>19</v>
      </c>
      <c r="D64" s="8" t="s">
        <v>22</v>
      </c>
      <c r="E64" s="9">
        <v>1</v>
      </c>
      <c r="F64" s="10"/>
      <c r="G64" s="37">
        <v>75000</v>
      </c>
      <c r="H64" s="11">
        <f t="shared" si="5"/>
        <v>0</v>
      </c>
    </row>
    <row r="65" spans="1:8" ht="29.25" customHeight="1" x14ac:dyDescent="0.2">
      <c r="A65" s="6">
        <f t="shared" si="3"/>
        <v>40</v>
      </c>
      <c r="B65" s="7" t="s">
        <v>33</v>
      </c>
      <c r="C65" s="9" t="s">
        <v>19</v>
      </c>
      <c r="D65" s="8" t="s">
        <v>23</v>
      </c>
      <c r="E65" s="9">
        <v>1</v>
      </c>
      <c r="F65" s="10"/>
      <c r="G65" s="37">
        <v>150000</v>
      </c>
      <c r="H65" s="11">
        <f t="shared" si="5"/>
        <v>0</v>
      </c>
    </row>
    <row r="66" spans="1:8" ht="29.25" customHeight="1" x14ac:dyDescent="0.2">
      <c r="A66" s="6">
        <f t="shared" si="3"/>
        <v>41</v>
      </c>
      <c r="B66" s="7" t="s">
        <v>33</v>
      </c>
      <c r="C66" s="9" t="s">
        <v>19</v>
      </c>
      <c r="D66" s="8" t="s">
        <v>24</v>
      </c>
      <c r="E66" s="9">
        <v>1</v>
      </c>
      <c r="F66" s="10"/>
      <c r="G66" s="37">
        <v>250000</v>
      </c>
      <c r="H66" s="11">
        <f t="shared" si="5"/>
        <v>0</v>
      </c>
    </row>
    <row r="67" spans="1:8" ht="29.25" customHeight="1" x14ac:dyDescent="0.2">
      <c r="A67" s="6">
        <f t="shared" si="3"/>
        <v>42</v>
      </c>
      <c r="B67" s="7" t="s">
        <v>33</v>
      </c>
      <c r="C67" s="9" t="s">
        <v>19</v>
      </c>
      <c r="D67" s="8" t="s">
        <v>25</v>
      </c>
      <c r="E67" s="9">
        <v>1</v>
      </c>
      <c r="F67" s="10"/>
      <c r="G67" s="37">
        <v>500000</v>
      </c>
      <c r="H67" s="11">
        <f t="shared" si="5"/>
        <v>0</v>
      </c>
    </row>
    <row r="68" spans="1:8" ht="29.25" customHeight="1" x14ac:dyDescent="0.2">
      <c r="A68" s="6">
        <f t="shared" si="3"/>
        <v>43</v>
      </c>
      <c r="B68" s="7" t="s">
        <v>33</v>
      </c>
      <c r="C68" s="9" t="s">
        <v>19</v>
      </c>
      <c r="D68" s="8" t="s">
        <v>20</v>
      </c>
      <c r="E68" s="9">
        <v>2</v>
      </c>
      <c r="F68" s="10"/>
      <c r="G68" s="37">
        <v>12000</v>
      </c>
      <c r="H68" s="11">
        <f t="shared" si="5"/>
        <v>0</v>
      </c>
    </row>
    <row r="69" spans="1:8" ht="29.25" customHeight="1" x14ac:dyDescent="0.2">
      <c r="A69" s="6">
        <f t="shared" si="3"/>
        <v>44</v>
      </c>
      <c r="B69" s="7" t="s">
        <v>33</v>
      </c>
      <c r="C69" s="9" t="s">
        <v>19</v>
      </c>
      <c r="D69" s="8" t="s">
        <v>21</v>
      </c>
      <c r="E69" s="9">
        <v>2</v>
      </c>
      <c r="F69" s="10"/>
      <c r="G69" s="37">
        <v>25000</v>
      </c>
      <c r="H69" s="11">
        <f t="shared" si="5"/>
        <v>0</v>
      </c>
    </row>
    <row r="70" spans="1:8" ht="29.25" customHeight="1" x14ac:dyDescent="0.2">
      <c r="A70" s="6">
        <f t="shared" si="3"/>
        <v>45</v>
      </c>
      <c r="B70" s="7" t="s">
        <v>33</v>
      </c>
      <c r="C70" s="9" t="s">
        <v>19</v>
      </c>
      <c r="D70" s="8" t="s">
        <v>22</v>
      </c>
      <c r="E70" s="9">
        <v>2</v>
      </c>
      <c r="F70" s="10"/>
      <c r="G70" s="37">
        <v>75000</v>
      </c>
      <c r="H70" s="11">
        <f t="shared" si="5"/>
        <v>0</v>
      </c>
    </row>
    <row r="71" spans="1:8" ht="29.25" customHeight="1" x14ac:dyDescent="0.2">
      <c r="A71" s="6">
        <f t="shared" si="3"/>
        <v>46</v>
      </c>
      <c r="B71" s="7" t="s">
        <v>33</v>
      </c>
      <c r="C71" s="9" t="s">
        <v>19</v>
      </c>
      <c r="D71" s="8" t="s">
        <v>23</v>
      </c>
      <c r="E71" s="9">
        <v>2</v>
      </c>
      <c r="F71" s="10"/>
      <c r="G71" s="37">
        <v>150000</v>
      </c>
      <c r="H71" s="11">
        <f t="shared" si="5"/>
        <v>0</v>
      </c>
    </row>
    <row r="72" spans="1:8" ht="29.25" customHeight="1" x14ac:dyDescent="0.2">
      <c r="A72" s="6">
        <f t="shared" si="3"/>
        <v>47</v>
      </c>
      <c r="B72" s="7" t="s">
        <v>33</v>
      </c>
      <c r="C72" s="9" t="s">
        <v>19</v>
      </c>
      <c r="D72" s="8" t="s">
        <v>24</v>
      </c>
      <c r="E72" s="9">
        <v>2</v>
      </c>
      <c r="F72" s="10"/>
      <c r="G72" s="37">
        <v>250000</v>
      </c>
      <c r="H72" s="11">
        <f t="shared" si="5"/>
        <v>0</v>
      </c>
    </row>
    <row r="73" spans="1:8" ht="29.25" customHeight="1" thickBot="1" x14ac:dyDescent="0.25">
      <c r="A73" s="16">
        <f t="shared" si="3"/>
        <v>48</v>
      </c>
      <c r="B73" s="17" t="s">
        <v>33</v>
      </c>
      <c r="C73" s="19" t="s">
        <v>19</v>
      </c>
      <c r="D73" s="18" t="s">
        <v>25</v>
      </c>
      <c r="E73" s="19">
        <v>2</v>
      </c>
      <c r="F73" s="20"/>
      <c r="G73" s="38">
        <v>500000</v>
      </c>
      <c r="H73" s="21">
        <f t="shared" si="5"/>
        <v>0</v>
      </c>
    </row>
    <row r="74" spans="1:8" ht="16.5" thickBot="1" x14ac:dyDescent="0.3">
      <c r="A74" s="70" t="s">
        <v>34</v>
      </c>
      <c r="B74" s="71"/>
      <c r="C74" s="71"/>
      <c r="D74" s="71"/>
      <c r="E74" s="71"/>
      <c r="F74" s="71"/>
      <c r="G74" s="72"/>
      <c r="H74" s="4">
        <f>SUM(H62:H73)</f>
        <v>0</v>
      </c>
    </row>
    <row r="75" spans="1:8" ht="16.5" thickBot="1" x14ac:dyDescent="0.3">
      <c r="A75" s="14"/>
      <c r="B75" s="14"/>
      <c r="C75" s="35"/>
      <c r="D75" s="14"/>
      <c r="E75" s="14"/>
      <c r="F75" s="14"/>
      <c r="G75" s="35"/>
      <c r="H75" s="13"/>
    </row>
    <row r="76" spans="1:8" ht="45.75" thickBot="1" x14ac:dyDescent="0.25">
      <c r="A76" s="2" t="s">
        <v>6</v>
      </c>
      <c r="B76" s="40" t="s">
        <v>7</v>
      </c>
      <c r="C76" s="40" t="s">
        <v>8</v>
      </c>
      <c r="D76" s="40" t="s">
        <v>9</v>
      </c>
      <c r="E76" s="40" t="s">
        <v>10</v>
      </c>
      <c r="F76" s="40" t="s">
        <v>11</v>
      </c>
      <c r="G76" s="39" t="s">
        <v>12</v>
      </c>
      <c r="H76" s="40" t="s">
        <v>13</v>
      </c>
    </row>
    <row r="77" spans="1:8" ht="15.75" thickBot="1" x14ac:dyDescent="0.25">
      <c r="A77" s="31"/>
      <c r="B77" s="41"/>
      <c r="C77" s="41"/>
      <c r="D77" s="41"/>
      <c r="E77" s="41"/>
      <c r="F77" s="41" t="s">
        <v>14</v>
      </c>
      <c r="G77" s="41" t="s">
        <v>15</v>
      </c>
      <c r="H77" s="41" t="s">
        <v>16</v>
      </c>
    </row>
    <row r="78" spans="1:8" ht="29.25" customHeight="1" x14ac:dyDescent="0.2">
      <c r="A78" s="25" t="s">
        <v>35</v>
      </c>
      <c r="B78" s="26" t="s">
        <v>36</v>
      </c>
      <c r="C78" s="28" t="s">
        <v>19</v>
      </c>
      <c r="D78" s="27" t="s">
        <v>20</v>
      </c>
      <c r="E78" s="28">
        <v>1</v>
      </c>
      <c r="F78" s="29"/>
      <c r="G78" s="36">
        <v>12000</v>
      </c>
      <c r="H78" s="30">
        <f>F78*G78</f>
        <v>0</v>
      </c>
    </row>
    <row r="79" spans="1:8" ht="29.25" customHeight="1" x14ac:dyDescent="0.2">
      <c r="A79" s="6">
        <f t="shared" si="3"/>
        <v>50</v>
      </c>
      <c r="B79" s="23" t="s">
        <v>36</v>
      </c>
      <c r="C79" s="9" t="s">
        <v>19</v>
      </c>
      <c r="D79" s="8" t="s">
        <v>21</v>
      </c>
      <c r="E79" s="9">
        <v>1</v>
      </c>
      <c r="F79" s="10"/>
      <c r="G79" s="37">
        <v>25000</v>
      </c>
      <c r="H79" s="11">
        <f t="shared" ref="H79:H89" si="6">F79*G79</f>
        <v>0</v>
      </c>
    </row>
    <row r="80" spans="1:8" ht="29.25" customHeight="1" x14ac:dyDescent="0.2">
      <c r="A80" s="6">
        <f t="shared" si="3"/>
        <v>51</v>
      </c>
      <c r="B80" s="23" t="s">
        <v>36</v>
      </c>
      <c r="C80" s="9" t="s">
        <v>19</v>
      </c>
      <c r="D80" s="8" t="s">
        <v>22</v>
      </c>
      <c r="E80" s="9">
        <v>1</v>
      </c>
      <c r="F80" s="10"/>
      <c r="G80" s="37">
        <v>75000</v>
      </c>
      <c r="H80" s="11">
        <f t="shared" si="6"/>
        <v>0</v>
      </c>
    </row>
    <row r="81" spans="1:12" ht="29.25" customHeight="1" x14ac:dyDescent="0.2">
      <c r="A81" s="6">
        <f t="shared" si="3"/>
        <v>52</v>
      </c>
      <c r="B81" s="23" t="s">
        <v>36</v>
      </c>
      <c r="C81" s="9" t="s">
        <v>19</v>
      </c>
      <c r="D81" s="8" t="s">
        <v>23</v>
      </c>
      <c r="E81" s="9">
        <v>1</v>
      </c>
      <c r="F81" s="10"/>
      <c r="G81" s="37">
        <v>150000</v>
      </c>
      <c r="H81" s="11">
        <f t="shared" si="6"/>
        <v>0</v>
      </c>
    </row>
    <row r="82" spans="1:12" ht="29.25" customHeight="1" x14ac:dyDescent="0.2">
      <c r="A82" s="6">
        <f t="shared" si="3"/>
        <v>53</v>
      </c>
      <c r="B82" s="23" t="s">
        <v>36</v>
      </c>
      <c r="C82" s="9" t="s">
        <v>19</v>
      </c>
      <c r="D82" s="8" t="s">
        <v>24</v>
      </c>
      <c r="E82" s="9">
        <v>1</v>
      </c>
      <c r="F82" s="10"/>
      <c r="G82" s="37">
        <v>250000</v>
      </c>
      <c r="H82" s="11">
        <f t="shared" si="6"/>
        <v>0</v>
      </c>
    </row>
    <row r="83" spans="1:12" ht="29.25" customHeight="1" x14ac:dyDescent="0.2">
      <c r="A83" s="6">
        <f t="shared" si="3"/>
        <v>54</v>
      </c>
      <c r="B83" s="23" t="s">
        <v>36</v>
      </c>
      <c r="C83" s="9" t="s">
        <v>19</v>
      </c>
      <c r="D83" s="8" t="s">
        <v>25</v>
      </c>
      <c r="E83" s="9">
        <v>1</v>
      </c>
      <c r="F83" s="10"/>
      <c r="G83" s="37">
        <v>500000</v>
      </c>
      <c r="H83" s="11">
        <f t="shared" si="6"/>
        <v>0</v>
      </c>
    </row>
    <row r="84" spans="1:12" ht="29.25" customHeight="1" x14ac:dyDescent="0.2">
      <c r="A84" s="6">
        <f t="shared" ref="A84:A89" si="7">1+A83</f>
        <v>55</v>
      </c>
      <c r="B84" s="23" t="s">
        <v>36</v>
      </c>
      <c r="C84" s="9" t="s">
        <v>19</v>
      </c>
      <c r="D84" s="8" t="s">
        <v>20</v>
      </c>
      <c r="E84" s="9">
        <v>2</v>
      </c>
      <c r="F84" s="10"/>
      <c r="G84" s="37">
        <v>12000</v>
      </c>
      <c r="H84" s="11">
        <f t="shared" si="6"/>
        <v>0</v>
      </c>
    </row>
    <row r="85" spans="1:12" ht="29.25" customHeight="1" x14ac:dyDescent="0.2">
      <c r="A85" s="6">
        <f t="shared" si="7"/>
        <v>56</v>
      </c>
      <c r="B85" s="23" t="s">
        <v>36</v>
      </c>
      <c r="C85" s="9" t="s">
        <v>19</v>
      </c>
      <c r="D85" s="8" t="s">
        <v>21</v>
      </c>
      <c r="E85" s="9">
        <v>2</v>
      </c>
      <c r="F85" s="10"/>
      <c r="G85" s="37">
        <v>25000</v>
      </c>
      <c r="H85" s="11">
        <f t="shared" si="6"/>
        <v>0</v>
      </c>
    </row>
    <row r="86" spans="1:12" ht="29.25" customHeight="1" x14ac:dyDescent="0.2">
      <c r="A86" s="6">
        <f t="shared" si="7"/>
        <v>57</v>
      </c>
      <c r="B86" s="23" t="s">
        <v>36</v>
      </c>
      <c r="C86" s="9" t="s">
        <v>19</v>
      </c>
      <c r="D86" s="8" t="s">
        <v>22</v>
      </c>
      <c r="E86" s="9">
        <v>2</v>
      </c>
      <c r="F86" s="10"/>
      <c r="G86" s="37">
        <v>75000</v>
      </c>
      <c r="H86" s="11">
        <f t="shared" si="6"/>
        <v>0</v>
      </c>
    </row>
    <row r="87" spans="1:12" ht="29.25" customHeight="1" x14ac:dyDescent="0.2">
      <c r="A87" s="6">
        <f t="shared" si="7"/>
        <v>58</v>
      </c>
      <c r="B87" s="23" t="s">
        <v>36</v>
      </c>
      <c r="C87" s="9" t="s">
        <v>19</v>
      </c>
      <c r="D87" s="8" t="s">
        <v>23</v>
      </c>
      <c r="E87" s="9">
        <v>2</v>
      </c>
      <c r="F87" s="10"/>
      <c r="G87" s="37">
        <v>150000</v>
      </c>
      <c r="H87" s="11">
        <f t="shared" si="6"/>
        <v>0</v>
      </c>
    </row>
    <row r="88" spans="1:12" ht="29.25" customHeight="1" x14ac:dyDescent="0.2">
      <c r="A88" s="6">
        <f t="shared" si="7"/>
        <v>59</v>
      </c>
      <c r="B88" s="23" t="s">
        <v>36</v>
      </c>
      <c r="C88" s="9" t="s">
        <v>19</v>
      </c>
      <c r="D88" s="8" t="s">
        <v>24</v>
      </c>
      <c r="E88" s="9">
        <v>2</v>
      </c>
      <c r="F88" s="10"/>
      <c r="G88" s="37">
        <v>250000</v>
      </c>
      <c r="H88" s="11">
        <f t="shared" si="6"/>
        <v>0</v>
      </c>
    </row>
    <row r="89" spans="1:12" ht="29.25" customHeight="1" thickBot="1" x14ac:dyDescent="0.25">
      <c r="A89" s="16">
        <f t="shared" si="7"/>
        <v>60</v>
      </c>
      <c r="B89" s="24" t="s">
        <v>36</v>
      </c>
      <c r="C89" s="19" t="s">
        <v>19</v>
      </c>
      <c r="D89" s="18" t="s">
        <v>25</v>
      </c>
      <c r="E89" s="19">
        <v>2</v>
      </c>
      <c r="F89" s="20"/>
      <c r="G89" s="38">
        <v>500000</v>
      </c>
      <c r="H89" s="21">
        <f t="shared" si="6"/>
        <v>0</v>
      </c>
    </row>
    <row r="90" spans="1:12" ht="16.149999999999999" customHeight="1" thickBot="1" x14ac:dyDescent="0.3">
      <c r="A90" s="70" t="s">
        <v>37</v>
      </c>
      <c r="B90" s="71"/>
      <c r="C90" s="71"/>
      <c r="D90" s="71"/>
      <c r="E90" s="71"/>
      <c r="F90" s="71"/>
      <c r="G90" s="72"/>
      <c r="H90" s="4">
        <f>SUM(H78:H89)</f>
        <v>0</v>
      </c>
    </row>
    <row r="91" spans="1:12" ht="16.149999999999999" customHeight="1" x14ac:dyDescent="0.25">
      <c r="A91" s="22"/>
      <c r="B91" s="14"/>
      <c r="C91" s="35"/>
      <c r="D91" s="14"/>
      <c r="E91" s="14"/>
      <c r="F91" s="14"/>
      <c r="G91" s="35"/>
      <c r="H91" s="13"/>
    </row>
    <row r="92" spans="1:12" ht="16.149999999999999" customHeight="1" x14ac:dyDescent="0.25">
      <c r="A92" s="79" t="s">
        <v>38</v>
      </c>
      <c r="B92" s="79"/>
      <c r="C92" s="79"/>
      <c r="D92" s="79"/>
      <c r="E92" s="42"/>
      <c r="F92" s="43"/>
      <c r="G92" s="44"/>
      <c r="H92" s="43"/>
      <c r="I92" s="55"/>
      <c r="J92" s="55"/>
      <c r="K92" s="55"/>
      <c r="L92" s="55"/>
    </row>
    <row r="93" spans="1:12" ht="15.75" customHeight="1" x14ac:dyDescent="0.2">
      <c r="A93" s="80" t="s">
        <v>39</v>
      </c>
      <c r="B93" s="80"/>
      <c r="C93" s="80"/>
      <c r="D93" s="80"/>
      <c r="E93" s="80"/>
      <c r="F93" s="80"/>
      <c r="G93" s="80"/>
      <c r="H93" s="80"/>
      <c r="I93" s="55"/>
      <c r="J93" s="55"/>
      <c r="K93" s="55"/>
      <c r="L93" s="55"/>
    </row>
    <row r="94" spans="1:12" ht="14.25" customHeight="1" thickBot="1" x14ac:dyDescent="0.25">
      <c r="A94" s="44"/>
      <c r="B94" s="45"/>
      <c r="C94" s="44"/>
      <c r="D94" s="46"/>
      <c r="E94" s="47"/>
      <c r="F94" s="43"/>
      <c r="G94" s="44"/>
      <c r="H94" s="43"/>
      <c r="I94" s="55"/>
      <c r="J94" s="55"/>
      <c r="K94" s="55"/>
      <c r="L94" s="55"/>
    </row>
    <row r="95" spans="1:12" ht="30" customHeight="1" x14ac:dyDescent="0.2">
      <c r="A95" s="66" t="s">
        <v>6</v>
      </c>
      <c r="B95" s="66" t="s">
        <v>7</v>
      </c>
      <c r="C95" s="66" t="s">
        <v>8</v>
      </c>
      <c r="D95" s="48" t="s">
        <v>40</v>
      </c>
      <c r="E95" s="48" t="s">
        <v>41</v>
      </c>
      <c r="F95" s="48" t="s">
        <v>42</v>
      </c>
      <c r="G95" s="66" t="s">
        <v>13</v>
      </c>
      <c r="H95" s="68"/>
      <c r="I95" s="69"/>
      <c r="J95" s="69"/>
      <c r="K95" s="69"/>
      <c r="L95" s="69"/>
    </row>
    <row r="96" spans="1:12" ht="28.5" customHeight="1" thickBot="1" x14ac:dyDescent="0.25">
      <c r="A96" s="67"/>
      <c r="B96" s="67"/>
      <c r="C96" s="67"/>
      <c r="D96" s="49" t="s">
        <v>43</v>
      </c>
      <c r="E96" s="49" t="s">
        <v>44</v>
      </c>
      <c r="F96" s="49" t="s">
        <v>45</v>
      </c>
      <c r="G96" s="67"/>
      <c r="H96" s="68"/>
      <c r="I96" s="69"/>
      <c r="J96" s="69"/>
      <c r="K96" s="69"/>
      <c r="L96" s="69"/>
    </row>
    <row r="97" spans="1:12" ht="18" customHeight="1" x14ac:dyDescent="0.2">
      <c r="A97" s="50"/>
      <c r="B97" s="51"/>
      <c r="C97" s="51"/>
      <c r="D97" s="51"/>
      <c r="E97" s="51" t="s">
        <v>14</v>
      </c>
      <c r="F97" s="51" t="s">
        <v>15</v>
      </c>
      <c r="G97" s="51" t="s">
        <v>16</v>
      </c>
      <c r="H97" s="55"/>
      <c r="I97" s="55"/>
      <c r="J97" s="55"/>
      <c r="K97" s="55"/>
      <c r="L97" s="55"/>
    </row>
    <row r="98" spans="1:12" x14ac:dyDescent="0.2">
      <c r="A98" s="9">
        <v>61</v>
      </c>
      <c r="B98" s="7" t="s">
        <v>18</v>
      </c>
      <c r="C98" s="9" t="s">
        <v>46</v>
      </c>
      <c r="D98" s="8" t="s">
        <v>47</v>
      </c>
      <c r="E98" s="59"/>
      <c r="F98" s="37">
        <v>5000</v>
      </c>
      <c r="G98" s="52">
        <f>E98*F98</f>
        <v>0</v>
      </c>
      <c r="H98" s="54"/>
      <c r="I98" s="55"/>
      <c r="J98" s="55"/>
      <c r="K98" s="55"/>
      <c r="L98" s="55"/>
    </row>
    <row r="99" spans="1:12" x14ac:dyDescent="0.2">
      <c r="A99" s="9">
        <v>62</v>
      </c>
      <c r="B99" s="7" t="s">
        <v>18</v>
      </c>
      <c r="C99" s="9" t="s">
        <v>46</v>
      </c>
      <c r="D99" s="8" t="s">
        <v>48</v>
      </c>
      <c r="E99" s="59"/>
      <c r="F99" s="37">
        <v>12000</v>
      </c>
      <c r="G99" s="52">
        <f t="shared" ref="G99:G107" si="8">E99*F99</f>
        <v>0</v>
      </c>
      <c r="H99" s="55"/>
      <c r="I99" s="55"/>
      <c r="J99" s="55"/>
      <c r="K99" s="55"/>
      <c r="L99" s="55"/>
    </row>
    <row r="100" spans="1:12" x14ac:dyDescent="0.2">
      <c r="A100" s="9">
        <v>63</v>
      </c>
      <c r="B100" s="7" t="s">
        <v>28</v>
      </c>
      <c r="C100" s="9" t="s">
        <v>46</v>
      </c>
      <c r="D100" s="8" t="s">
        <v>47</v>
      </c>
      <c r="E100" s="59"/>
      <c r="F100" s="37">
        <v>5000</v>
      </c>
      <c r="G100" s="52">
        <f t="shared" si="8"/>
        <v>0</v>
      </c>
      <c r="H100" s="55"/>
      <c r="I100" s="55"/>
      <c r="J100" s="55"/>
      <c r="K100" s="55"/>
      <c r="L100" s="55"/>
    </row>
    <row r="101" spans="1:12" x14ac:dyDescent="0.2">
      <c r="A101" s="9">
        <v>64</v>
      </c>
      <c r="B101" s="7" t="s">
        <v>28</v>
      </c>
      <c r="C101" s="9" t="s">
        <v>46</v>
      </c>
      <c r="D101" s="8" t="s">
        <v>48</v>
      </c>
      <c r="E101" s="59"/>
      <c r="F101" s="37">
        <v>12000</v>
      </c>
      <c r="G101" s="52">
        <f t="shared" si="8"/>
        <v>0</v>
      </c>
      <c r="H101" s="55"/>
      <c r="I101" s="55"/>
      <c r="J101" s="55"/>
      <c r="K101" s="55"/>
      <c r="L101" s="55"/>
    </row>
    <row r="102" spans="1:12" x14ac:dyDescent="0.2">
      <c r="A102" s="9">
        <v>65</v>
      </c>
      <c r="B102" s="7" t="s">
        <v>49</v>
      </c>
      <c r="C102" s="9" t="s">
        <v>46</v>
      </c>
      <c r="D102" s="8" t="s">
        <v>47</v>
      </c>
      <c r="E102" s="59"/>
      <c r="F102" s="37">
        <v>5000</v>
      </c>
      <c r="G102" s="52">
        <f t="shared" si="8"/>
        <v>0</v>
      </c>
      <c r="H102" s="55"/>
      <c r="I102" s="55"/>
      <c r="J102" s="55"/>
      <c r="K102" s="55"/>
      <c r="L102" s="55"/>
    </row>
    <row r="103" spans="1:12" x14ac:dyDescent="0.2">
      <c r="A103" s="9">
        <v>66</v>
      </c>
      <c r="B103" s="7" t="s">
        <v>49</v>
      </c>
      <c r="C103" s="9" t="s">
        <v>46</v>
      </c>
      <c r="D103" s="8" t="s">
        <v>48</v>
      </c>
      <c r="E103" s="59"/>
      <c r="F103" s="37">
        <v>12000</v>
      </c>
      <c r="G103" s="52">
        <f t="shared" si="8"/>
        <v>0</v>
      </c>
      <c r="H103" s="55"/>
      <c r="I103" s="55"/>
      <c r="J103" s="55"/>
      <c r="K103" s="55"/>
      <c r="L103" s="55"/>
    </row>
    <row r="104" spans="1:12" x14ac:dyDescent="0.2">
      <c r="A104" s="9">
        <v>67</v>
      </c>
      <c r="B104" s="7" t="s">
        <v>33</v>
      </c>
      <c r="C104" s="9" t="s">
        <v>46</v>
      </c>
      <c r="D104" s="8" t="s">
        <v>47</v>
      </c>
      <c r="E104" s="59"/>
      <c r="F104" s="37">
        <v>5000</v>
      </c>
      <c r="G104" s="52">
        <f t="shared" si="8"/>
        <v>0</v>
      </c>
      <c r="H104" s="55"/>
      <c r="I104" s="55"/>
      <c r="J104" s="55"/>
      <c r="K104" s="55"/>
      <c r="L104" s="55"/>
    </row>
    <row r="105" spans="1:12" x14ac:dyDescent="0.2">
      <c r="A105" s="9">
        <v>68</v>
      </c>
      <c r="B105" s="7" t="s">
        <v>33</v>
      </c>
      <c r="C105" s="9" t="s">
        <v>46</v>
      </c>
      <c r="D105" s="8" t="s">
        <v>48</v>
      </c>
      <c r="E105" s="59"/>
      <c r="F105" s="37">
        <v>12000</v>
      </c>
      <c r="G105" s="52">
        <f t="shared" si="8"/>
        <v>0</v>
      </c>
      <c r="H105" s="55"/>
      <c r="I105" s="55"/>
      <c r="J105" s="55"/>
      <c r="K105" s="55"/>
      <c r="L105" s="55"/>
    </row>
    <row r="106" spans="1:12" x14ac:dyDescent="0.2">
      <c r="A106" s="9">
        <v>69</v>
      </c>
      <c r="B106" s="23" t="s">
        <v>36</v>
      </c>
      <c r="C106" s="9" t="s">
        <v>46</v>
      </c>
      <c r="D106" s="8" t="s">
        <v>47</v>
      </c>
      <c r="E106" s="59"/>
      <c r="F106" s="37">
        <v>5000</v>
      </c>
      <c r="G106" s="52">
        <f t="shared" si="8"/>
        <v>0</v>
      </c>
      <c r="H106" s="55"/>
      <c r="I106" s="55"/>
      <c r="J106" s="55"/>
      <c r="K106" s="55"/>
      <c r="L106" s="55"/>
    </row>
    <row r="107" spans="1:12" x14ac:dyDescent="0.2">
      <c r="A107" s="9">
        <v>70</v>
      </c>
      <c r="B107" s="23" t="s">
        <v>36</v>
      </c>
      <c r="C107" s="9" t="s">
        <v>46</v>
      </c>
      <c r="D107" s="8" t="s">
        <v>48</v>
      </c>
      <c r="E107" s="59"/>
      <c r="F107" s="37">
        <v>12000</v>
      </c>
      <c r="G107" s="52">
        <f t="shared" si="8"/>
        <v>0</v>
      </c>
      <c r="H107" s="55"/>
      <c r="I107" s="55"/>
      <c r="J107" s="55"/>
      <c r="K107" s="55"/>
      <c r="L107" s="55"/>
    </row>
    <row r="108" spans="1:12" ht="16.5" thickBot="1" x14ac:dyDescent="0.3">
      <c r="A108" s="73" t="s">
        <v>50</v>
      </c>
      <c r="B108" s="74"/>
      <c r="C108" s="74"/>
      <c r="D108" s="74"/>
      <c r="E108" s="74"/>
      <c r="F108" s="75"/>
      <c r="G108" s="53">
        <f>SUM(G98:G107)</f>
        <v>0</v>
      </c>
      <c r="H108" s="43"/>
      <c r="I108" s="55"/>
      <c r="J108" s="55"/>
      <c r="K108" s="55"/>
      <c r="L108" s="55"/>
    </row>
    <row r="109" spans="1:12" ht="15" thickBot="1" x14ac:dyDescent="0.25">
      <c r="A109" s="44"/>
      <c r="B109" s="45"/>
      <c r="C109" s="44"/>
      <c r="D109" s="46"/>
      <c r="E109" s="47"/>
      <c r="F109" s="43"/>
      <c r="G109" s="44"/>
      <c r="H109" s="43"/>
      <c r="I109" s="55"/>
      <c r="J109" s="55"/>
      <c r="K109" s="55"/>
      <c r="L109" s="55"/>
    </row>
    <row r="110" spans="1:12" ht="15.75" thickBot="1" x14ac:dyDescent="0.25">
      <c r="A110" s="76" t="s">
        <v>51</v>
      </c>
      <c r="B110" s="77"/>
      <c r="C110" s="77"/>
      <c r="D110" s="77"/>
      <c r="E110" s="77"/>
      <c r="F110" s="77"/>
      <c r="G110" s="78"/>
      <c r="H110" s="43"/>
      <c r="I110" s="55"/>
      <c r="J110" s="55"/>
      <c r="K110" s="55"/>
      <c r="L110" s="55"/>
    </row>
    <row r="111" spans="1:12" x14ac:dyDescent="0.2">
      <c r="A111" s="60"/>
      <c r="B111" s="61"/>
      <c r="C111" s="61"/>
      <c r="D111" s="61"/>
      <c r="E111" s="61"/>
      <c r="F111" s="61"/>
      <c r="G111" s="62"/>
      <c r="H111" s="43"/>
      <c r="I111" s="55"/>
      <c r="J111" s="55"/>
      <c r="K111" s="55"/>
      <c r="L111" s="55"/>
    </row>
    <row r="112" spans="1:12" x14ac:dyDescent="0.2">
      <c r="A112" s="60"/>
      <c r="B112" s="61"/>
      <c r="C112" s="61"/>
      <c r="D112" s="61"/>
      <c r="E112" s="61"/>
      <c r="F112" s="61"/>
      <c r="G112" s="62"/>
      <c r="H112" s="43"/>
      <c r="I112" s="55"/>
      <c r="J112" s="55"/>
      <c r="K112" s="55"/>
      <c r="L112" s="55"/>
    </row>
    <row r="113" spans="1:12" x14ac:dyDescent="0.2">
      <c r="A113" s="60"/>
      <c r="B113" s="61"/>
      <c r="C113" s="61"/>
      <c r="D113" s="61"/>
      <c r="E113" s="61"/>
      <c r="F113" s="61"/>
      <c r="G113" s="62"/>
      <c r="H113" s="43"/>
      <c r="I113" s="55"/>
      <c r="J113" s="55"/>
      <c r="K113" s="55"/>
      <c r="L113" s="55"/>
    </row>
    <row r="114" spans="1:12" x14ac:dyDescent="0.2">
      <c r="A114" s="63"/>
      <c r="B114" s="64"/>
      <c r="C114" s="64"/>
      <c r="D114" s="64"/>
      <c r="E114" s="64"/>
      <c r="F114" s="64"/>
      <c r="G114" s="65"/>
      <c r="H114" s="43"/>
      <c r="I114" s="55"/>
      <c r="J114" s="55"/>
      <c r="K114" s="55"/>
      <c r="L114" s="55"/>
    </row>
  </sheetData>
  <sheetProtection algorithmName="SHA-512" hashValue="RgB/FBEdi1r3h+12L7Y4WVArj12zCmmlU9Wlbkrd/KehawerBIjFRsU6m7sQO5km0XdTspyCNhLqFbEnAiKd7Q==" saltValue="KTjZIeVkB0RaqbZK0AcwIg==" spinCount="100000" sheet="1" objects="1" scenarios="1"/>
  <mergeCells count="24">
    <mergeCell ref="A9:H9"/>
    <mergeCell ref="A25:G25"/>
    <mergeCell ref="A1:H1"/>
    <mergeCell ref="A3:C3"/>
    <mergeCell ref="A5:H5"/>
    <mergeCell ref="A7:H7"/>
    <mergeCell ref="A42:G42"/>
    <mergeCell ref="K95:K96"/>
    <mergeCell ref="L95:L96"/>
    <mergeCell ref="A108:F108"/>
    <mergeCell ref="A110:G110"/>
    <mergeCell ref="J95:J96"/>
    <mergeCell ref="A92:D92"/>
    <mergeCell ref="A93:H93"/>
    <mergeCell ref="A95:A96"/>
    <mergeCell ref="B95:B96"/>
    <mergeCell ref="A58:G58"/>
    <mergeCell ref="A74:G74"/>
    <mergeCell ref="A90:G90"/>
    <mergeCell ref="A111:G114"/>
    <mergeCell ref="C95:C96"/>
    <mergeCell ref="G95:G96"/>
    <mergeCell ref="H95:H96"/>
    <mergeCell ref="I95:I96"/>
  </mergeCells>
  <phoneticPr fontId="8" type="noConversion"/>
  <pageMargins left="0.7" right="0.7" top="0.75" bottom="0.75" header="0.3" footer="0.3"/>
  <pageSetup scale="62" fitToHeight="0" orientation="portrait" r:id="rId1"/>
  <rowBreaks count="3" manualBreakCount="3">
    <brk id="26" max="7" man="1"/>
    <brk id="42" max="7" man="1"/>
    <brk id="75"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61A2976ACE974484B4292D8FFC2EE7" ma:contentTypeVersion="16" ma:contentTypeDescription="Create a new document." ma:contentTypeScope="" ma:versionID="3c757544f7337b8f825f7fdc2d2458e0">
  <xsd:schema xmlns:xsd="http://www.w3.org/2001/XMLSchema" xmlns:xs="http://www.w3.org/2001/XMLSchema" xmlns:p="http://schemas.microsoft.com/office/2006/metadata/properties" xmlns:ns2="ec3b4dd8-7c57-48be-9f40-fd75c9c5afe8" xmlns:ns3="6435c031-b830-4571-91be-dfc6f516e481" targetNamespace="http://schemas.microsoft.com/office/2006/metadata/properties" ma:root="true" ma:fieldsID="d223acd36347455fc8e1a0659f4dd5b5" ns2:_="" ns3:_="">
    <xsd:import namespace="ec3b4dd8-7c57-48be-9f40-fd75c9c5afe8"/>
    <xsd:import namespace="6435c031-b830-4571-91be-dfc6f516e48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3b4dd8-7c57-48be-9f40-fd75c9c5af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3faed12-600f-4288-bcb6-3b4a6b0f689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435c031-b830-4571-91be-dfc6f516e48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40addf2-e622-4b98-ac0e-50318b49d594}" ma:internalName="TaxCatchAll" ma:showField="CatchAllData" ma:web="6435c031-b830-4571-91be-dfc6f516e4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435c031-b830-4571-91be-dfc6f516e481" xsi:nil="true"/>
    <lcf76f155ced4ddcb4097134ff3c332f xmlns="ec3b4dd8-7c57-48be-9f40-fd75c9c5afe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68BD0FB-EB6A-4974-972C-A0403B8023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3b4dd8-7c57-48be-9f40-fd75c9c5afe8"/>
    <ds:schemaRef ds:uri="6435c031-b830-4571-91be-dfc6f516e4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D562F42-A64C-4D91-9357-DD8042E35A12}">
  <ds:schemaRefs>
    <ds:schemaRef ds:uri="http://schemas.microsoft.com/sharepoint/v3/contenttype/forms"/>
  </ds:schemaRefs>
</ds:datastoreItem>
</file>

<file path=customXml/itemProps3.xml><?xml version="1.0" encoding="utf-8"?>
<ds:datastoreItem xmlns:ds="http://schemas.openxmlformats.org/officeDocument/2006/customXml" ds:itemID="{2C6AD3FB-47CC-43C9-A526-ACB0EFD17A4F}">
  <ds:schemaRefs>
    <ds:schemaRef ds:uri="http://schemas.microsoft.com/office/2006/metadata/properties"/>
    <ds:schemaRef ds:uri="http://schemas.microsoft.com/office/infopath/2007/PartnerControls"/>
    <ds:schemaRef ds:uri="6435c031-b830-4571-91be-dfc6f516e481"/>
    <ds:schemaRef ds:uri="ec3b4dd8-7c57-48be-9f40-fd75c9c5afe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cp:keywords/>
  <dc:description/>
  <cp:lastModifiedBy>Rogers, Kelly</cp:lastModifiedBy>
  <cp:revision/>
  <cp:lastPrinted>2023-07-20T15:18:49Z</cp:lastPrinted>
  <dcterms:created xsi:type="dcterms:W3CDTF">2020-09-30T18:44:47Z</dcterms:created>
  <dcterms:modified xsi:type="dcterms:W3CDTF">2023-07-21T16:13:58Z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0x0101002661A2976ACE974484B4292D8FFC2EE7</vt:lpwstr>
  </property>
  <property fmtid="{D5CDD505-2E9C-101B-9397-08002B2CF9AE}" pid="3" name="MediaServiceImageTags">
    <vt:lpwstr/>
  </property>
</Properties>
</file>