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C06\AppData\Local\Microsoft\Windows\INetCache\Content.Outlook\6ZLHYYLC\"/>
    </mc:Choice>
  </mc:AlternateContent>
  <xr:revisionPtr revIDLastSave="1" documentId="8_{E8A6CF19-5E59-4232-9219-0A12D0D2B693}" xr6:coauthVersionLast="47" xr6:coauthVersionMax="47" xr10:uidLastSave="{6B30F85D-6411-45D2-A256-CBFFD9AE560D}"/>
  <bookViews>
    <workbookView xWindow="14595" yWindow="-16185" windowWidth="23190" windowHeight="15315" xr2:uid="{19A0BC9A-0649-4A0D-98A7-3690938A2DE4}"/>
  </bookViews>
  <sheets>
    <sheet name="Lif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0" i="1" s="1"/>
  <c r="C7" i="1"/>
  <c r="C10" i="1"/>
  <c r="B7" i="1"/>
  <c r="H6" i="1"/>
  <c r="K6" i="1"/>
  <c r="J6" i="1"/>
  <c r="D6" i="1"/>
  <c r="D4" i="1"/>
  <c r="K5" i="1"/>
  <c r="J5" i="1"/>
  <c r="H5" i="1"/>
  <c r="D5" i="1"/>
  <c r="L6" i="1" l="1"/>
  <c r="L5" i="1"/>
  <c r="H7" i="1"/>
  <c r="K9" i="1"/>
  <c r="K8" i="1"/>
  <c r="B10" i="1"/>
  <c r="K4" i="1"/>
  <c r="K7" i="1" s="1"/>
  <c r="J4" i="1"/>
  <c r="J7" i="1" s="1"/>
  <c r="H4" i="1"/>
  <c r="J10" i="1" l="1"/>
  <c r="D7" i="1"/>
  <c r="L7" i="1"/>
  <c r="K10" i="1"/>
  <c r="L4" i="1"/>
  <c r="D10" i="1"/>
  <c r="L10" i="1" l="1"/>
</calcChain>
</file>

<file path=xl/sharedStrings.xml><?xml version="1.0" encoding="utf-8"?>
<sst xmlns="http://schemas.openxmlformats.org/spreadsheetml/2006/main" count="27" uniqueCount="17">
  <si>
    <t>Employee Life</t>
  </si>
  <si>
    <t>Paid Premium</t>
  </si>
  <si>
    <t>Paid Claims</t>
  </si>
  <si>
    <t>Loss Ratio</t>
  </si>
  <si>
    <t>Average # of Lives</t>
  </si>
  <si>
    <t>Total Paid Premium</t>
  </si>
  <si>
    <t>Total Paid Claims</t>
  </si>
  <si>
    <t>Total Loss Ratio</t>
  </si>
  <si>
    <t>Basic Life</t>
  </si>
  <si>
    <t>Supp Life</t>
  </si>
  <si>
    <t>7/21 - 6/22</t>
  </si>
  <si>
    <t>7/22 - 6/23</t>
  </si>
  <si>
    <t>7/23 - 6/24</t>
  </si>
  <si>
    <t>Subtotal:</t>
  </si>
  <si>
    <t>Pending Claims:</t>
  </si>
  <si>
    <t>Waiver Reserve: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</si>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</sst>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9">
    <font>
      <sz val="10"/>
      <color theme="1"/>
      <name val="Verdana"/>
      <family val="2"/>
    </font>
    <font>
      <sz val="14"/>
      <color rgb="FF000000"/>
      <name val="Verdana"/>
      <family val="2"/>
    </font>
    <font>
      <sz val="12"/>
      <color rgb="FF000000"/>
      <name val="Verdana"/>
      <family val="2"/>
    </font>
    <font>
      <sz val="10"/>
      <color theme="1"/>
      <name val="Verdana"/>
      <family val="2"/>
    </font>
    <font>
      <sz val="12"/>
      <color theme="1"/>
      <name val="Open Sans"/>
      <family val="2"/>
    </font>
    <font>
      <sz val="12"/>
      <color rgb="FF000000"/>
      <name val="Open Sans"/>
      <family val="2"/>
    </font>
    <font>
      <sz val="12"/>
      <color theme="1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143348"/>
      </left>
      <right style="medium">
        <color rgb="FF143348"/>
      </right>
      <top style="medium">
        <color rgb="FF143348"/>
      </top>
      <bottom style="medium">
        <color rgb="FF1433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143348"/>
      </right>
      <top style="medium">
        <color indexed="64"/>
      </top>
      <bottom style="medium">
        <color rgb="FF143348"/>
      </bottom>
      <diagonal/>
    </border>
    <border>
      <left style="medium">
        <color rgb="FF143348"/>
      </left>
      <right style="medium">
        <color rgb="FF143348"/>
      </right>
      <top style="medium">
        <color indexed="64"/>
      </top>
      <bottom style="medium">
        <color rgb="FF143348"/>
      </bottom>
      <diagonal/>
    </border>
    <border>
      <left style="medium">
        <color rgb="FF143348"/>
      </left>
      <right style="medium">
        <color indexed="64"/>
      </right>
      <top style="medium">
        <color indexed="64"/>
      </top>
      <bottom style="medium">
        <color rgb="FF143348"/>
      </bottom>
      <diagonal/>
    </border>
    <border>
      <left style="medium">
        <color indexed="64"/>
      </left>
      <right style="medium">
        <color rgb="FF143348"/>
      </right>
      <top style="medium">
        <color rgb="FF143348"/>
      </top>
      <bottom style="medium">
        <color rgb="FF143348"/>
      </bottom>
      <diagonal/>
    </border>
    <border>
      <left style="medium">
        <color rgb="FF143348"/>
      </left>
      <right style="medium">
        <color indexed="64"/>
      </right>
      <top style="medium">
        <color rgb="FF143348"/>
      </top>
      <bottom style="medium">
        <color rgb="FF143348"/>
      </bottom>
      <diagonal/>
    </border>
    <border>
      <left style="medium">
        <color indexed="64"/>
      </left>
      <right style="medium">
        <color rgb="FF143348"/>
      </right>
      <top style="medium">
        <color rgb="FF143348"/>
      </top>
      <bottom style="medium">
        <color indexed="64"/>
      </bottom>
      <diagonal/>
    </border>
    <border>
      <left style="medium">
        <color rgb="FF143348"/>
      </left>
      <right style="medium">
        <color rgb="FF143348"/>
      </right>
      <top style="medium">
        <color rgb="FF143348"/>
      </top>
      <bottom style="medium">
        <color indexed="64"/>
      </bottom>
      <diagonal/>
    </border>
    <border>
      <left style="medium">
        <color rgb="FF143348"/>
      </left>
      <right style="medium">
        <color indexed="64"/>
      </right>
      <top style="medium">
        <color rgb="FF143348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5" xfId="0" applyFont="1" applyFill="1" applyBorder="1"/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6" fontId="4" fillId="2" borderId="8" xfId="0" applyNumberFormat="1" applyFont="1" applyFill="1" applyBorder="1" applyAlignment="1">
      <alignment horizontal="center"/>
    </xf>
    <xf numFmtId="10" fontId="4" fillId="2" borderId="8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6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6" fontId="4" fillId="2" borderId="13" xfId="0" applyNumberFormat="1" applyFont="1" applyFill="1" applyBorder="1" applyAlignment="1">
      <alignment horizontal="center"/>
    </xf>
    <xf numFmtId="10" fontId="4" fillId="2" borderId="1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right" wrapText="1" readingOrder="1"/>
    </xf>
    <xf numFmtId="6" fontId="5" fillId="0" borderId="8" xfId="0" applyNumberFormat="1" applyFont="1" applyBorder="1" applyAlignment="1">
      <alignment horizontal="center" wrapText="1" readingOrder="1"/>
    </xf>
    <xf numFmtId="10" fontId="5" fillId="0" borderId="8" xfId="0" applyNumberFormat="1" applyFont="1" applyBorder="1" applyAlignment="1">
      <alignment horizontal="center" wrapText="1" readingOrder="1"/>
    </xf>
    <xf numFmtId="3" fontId="5" fillId="0" borderId="8" xfId="0" applyNumberFormat="1" applyFont="1" applyBorder="1" applyAlignment="1">
      <alignment horizontal="center" wrapText="1" readingOrder="1"/>
    </xf>
    <xf numFmtId="10" fontId="5" fillId="0" borderId="9" xfId="0" applyNumberFormat="1" applyFont="1" applyBorder="1" applyAlignment="1">
      <alignment horizontal="center" wrapText="1" readingOrder="1"/>
    </xf>
    <xf numFmtId="0" fontId="6" fillId="0" borderId="0" xfId="0" applyFont="1"/>
    <xf numFmtId="0" fontId="5" fillId="0" borderId="10" xfId="0" applyFont="1" applyBorder="1" applyAlignment="1">
      <alignment horizontal="right" wrapText="1" readingOrder="1"/>
    </xf>
    <xf numFmtId="6" fontId="5" fillId="0" borderId="1" xfId="0" applyNumberFormat="1" applyFont="1" applyBorder="1" applyAlignment="1">
      <alignment horizontal="center" wrapText="1" readingOrder="1"/>
    </xf>
    <xf numFmtId="10" fontId="5" fillId="0" borderId="1" xfId="0" applyNumberFormat="1" applyFont="1" applyBorder="1" applyAlignment="1">
      <alignment horizontal="center" wrapText="1" readingOrder="1"/>
    </xf>
    <xf numFmtId="3" fontId="5" fillId="0" borderId="1" xfId="0" applyNumberFormat="1" applyFont="1" applyBorder="1" applyAlignment="1">
      <alignment horizontal="center" wrapText="1" readingOrder="1"/>
    </xf>
    <xf numFmtId="10" fontId="5" fillId="0" borderId="11" xfId="0" applyNumberFormat="1" applyFont="1" applyBorder="1" applyAlignment="1">
      <alignment horizontal="center" wrapText="1" readingOrder="1"/>
    </xf>
    <xf numFmtId="16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right" wrapText="1" readingOrder="1"/>
    </xf>
    <xf numFmtId="6" fontId="5" fillId="0" borderId="13" xfId="0" applyNumberFormat="1" applyFont="1" applyBorder="1" applyAlignment="1">
      <alignment horizontal="center" wrapText="1" readingOrder="1"/>
    </xf>
    <xf numFmtId="10" fontId="5" fillId="0" borderId="13" xfId="0" applyNumberFormat="1" applyFont="1" applyBorder="1" applyAlignment="1">
      <alignment horizontal="center" wrapText="1" readingOrder="1"/>
    </xf>
    <xf numFmtId="3" fontId="5" fillId="0" borderId="13" xfId="0" applyNumberFormat="1" applyFont="1" applyBorder="1" applyAlignment="1">
      <alignment horizontal="center" wrapText="1" readingOrder="1"/>
    </xf>
    <xf numFmtId="10" fontId="5" fillId="0" borderId="14" xfId="0" applyNumberFormat="1" applyFont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3">
    <cellStyle name="Normal" xfId="0" builtinId="0"/>
    <cellStyle name="Normal 2" xfId="2" xr:uid="{E65C0CDF-FC0F-46FA-BDAA-E91CC8581C2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A995-625C-4345-AD9A-08DFB3F3AF6B}">
  <dimension ref="A1:M12"/>
  <sheetViews>
    <sheetView tabSelected="1" zoomScale="90" zoomScaleNormal="90" workbookViewId="0">
      <selection activeCell="G8" sqref="G8"/>
    </sheetView>
  </sheetViews>
  <sheetFormatPr defaultRowHeight="12.6"/>
  <cols>
    <col min="1" max="1" width="17.75" customWidth="1"/>
    <col min="2" max="3" width="13.75" customWidth="1"/>
    <col min="4" max="4" width="12.625" customWidth="1"/>
    <col min="5" max="5" width="12.75" customWidth="1"/>
    <col min="6" max="7" width="13.75" customWidth="1"/>
    <col min="8" max="9" width="12.625" customWidth="1"/>
    <col min="10" max="10" width="14.25" bestFit="1" customWidth="1"/>
    <col min="11" max="11" width="13.625" customWidth="1"/>
    <col min="12" max="12" width="12.625" customWidth="1"/>
  </cols>
  <sheetData>
    <row r="1" spans="1:13" ht="19.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1"/>
    </row>
    <row r="2" spans="1:13" ht="36">
      <c r="A2" s="3"/>
      <c r="B2" s="5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4" t="s">
        <v>7</v>
      </c>
      <c r="M2" s="2"/>
    </row>
    <row r="3" spans="1:13" ht="18.75" thickBot="1">
      <c r="A3" s="3"/>
      <c r="B3" s="5" t="s">
        <v>8</v>
      </c>
      <c r="C3" s="5" t="s">
        <v>8</v>
      </c>
      <c r="D3" s="5" t="s">
        <v>8</v>
      </c>
      <c r="E3" s="5" t="s">
        <v>8</v>
      </c>
      <c r="F3" s="5" t="s">
        <v>9</v>
      </c>
      <c r="G3" s="5" t="s">
        <v>9</v>
      </c>
      <c r="H3" s="5" t="s">
        <v>9</v>
      </c>
      <c r="I3" s="5" t="s">
        <v>9</v>
      </c>
      <c r="J3" s="5"/>
      <c r="K3" s="5"/>
      <c r="L3" s="4"/>
      <c r="M3" s="2"/>
    </row>
    <row r="4" spans="1:13" s="22" customFormat="1" ht="18.75" thickBot="1">
      <c r="A4" s="17" t="s">
        <v>10</v>
      </c>
      <c r="B4" s="18">
        <v>279664</v>
      </c>
      <c r="C4" s="18">
        <v>369509</v>
      </c>
      <c r="D4" s="19">
        <f>C4/B4</f>
        <v>1.3212605126151382</v>
      </c>
      <c r="E4" s="20">
        <v>2418</v>
      </c>
      <c r="F4" s="6">
        <v>71917</v>
      </c>
      <c r="G4" s="6">
        <v>0</v>
      </c>
      <c r="H4" s="7">
        <f>G4/F4</f>
        <v>0</v>
      </c>
      <c r="I4" s="8">
        <v>98</v>
      </c>
      <c r="J4" s="18">
        <f t="shared" ref="J4:K6" si="0">SUM(F4,B4)</f>
        <v>351581</v>
      </c>
      <c r="K4" s="18">
        <f t="shared" si="0"/>
        <v>369509</v>
      </c>
      <c r="L4" s="21">
        <f>K4/J4</f>
        <v>1.0509925166604566</v>
      </c>
      <c r="M4" s="2"/>
    </row>
    <row r="5" spans="1:13" s="22" customFormat="1" ht="18.75" thickBot="1">
      <c r="A5" s="23" t="s">
        <v>11</v>
      </c>
      <c r="B5" s="24">
        <v>273053</v>
      </c>
      <c r="C5" s="24">
        <v>63004</v>
      </c>
      <c r="D5" s="25">
        <f>C5/B5</f>
        <v>0.23073908728342116</v>
      </c>
      <c r="E5" s="26">
        <v>2409</v>
      </c>
      <c r="F5" s="9">
        <v>56681</v>
      </c>
      <c r="G5" s="9">
        <v>0</v>
      </c>
      <c r="H5" s="10">
        <f>G5/F5</f>
        <v>0</v>
      </c>
      <c r="I5" s="11">
        <v>101</v>
      </c>
      <c r="J5" s="24">
        <f t="shared" si="0"/>
        <v>329734</v>
      </c>
      <c r="K5" s="24">
        <f t="shared" si="0"/>
        <v>63004</v>
      </c>
      <c r="L5" s="27">
        <f>K5/J5</f>
        <v>0.19107523033718088</v>
      </c>
      <c r="M5" s="2"/>
    </row>
    <row r="6" spans="1:13" s="22" customFormat="1" ht="18.75" thickBot="1">
      <c r="A6" s="23" t="s">
        <v>12</v>
      </c>
      <c r="B6" s="24">
        <v>291146</v>
      </c>
      <c r="C6" s="24">
        <v>125516</v>
      </c>
      <c r="D6" s="25">
        <f>C6/B6</f>
        <v>0.43111016465965529</v>
      </c>
      <c r="E6" s="26">
        <v>2465</v>
      </c>
      <c r="F6" s="9">
        <v>52708</v>
      </c>
      <c r="G6" s="9">
        <v>0</v>
      </c>
      <c r="H6" s="10">
        <f>G6/F6</f>
        <v>0</v>
      </c>
      <c r="I6" s="11">
        <v>95</v>
      </c>
      <c r="J6" s="24">
        <f t="shared" si="0"/>
        <v>343854</v>
      </c>
      <c r="K6" s="24">
        <f t="shared" si="0"/>
        <v>125516</v>
      </c>
      <c r="L6" s="27">
        <f>K6/J6</f>
        <v>0.36502701728059</v>
      </c>
      <c r="M6" s="2"/>
    </row>
    <row r="7" spans="1:13" s="22" customFormat="1" ht="18.75" thickBot="1">
      <c r="A7" s="23" t="s">
        <v>13</v>
      </c>
      <c r="B7" s="24">
        <f>B4+B5+B6</f>
        <v>843863</v>
      </c>
      <c r="C7" s="24">
        <f>C4+C5+C6</f>
        <v>558029</v>
      </c>
      <c r="D7" s="25">
        <f>C7/B7</f>
        <v>0.66127914128241194</v>
      </c>
      <c r="E7" s="26">
        <v>2431</v>
      </c>
      <c r="F7" s="9">
        <f>F4+F5+F6</f>
        <v>181306</v>
      </c>
      <c r="G7" s="9">
        <v>0</v>
      </c>
      <c r="H7" s="12">
        <f>G7/F7</f>
        <v>0</v>
      </c>
      <c r="I7" s="11">
        <v>98</v>
      </c>
      <c r="J7" s="24">
        <f>SUM(J4:J6)</f>
        <v>1025169</v>
      </c>
      <c r="K7" s="24">
        <f>SUM(K4:K6)</f>
        <v>558029</v>
      </c>
      <c r="L7" s="27">
        <f>K7/J7</f>
        <v>0.54432878871678714</v>
      </c>
      <c r="M7" s="2"/>
    </row>
    <row r="8" spans="1:13" s="22" customFormat="1" ht="18.75" thickBot="1">
      <c r="A8" s="23" t="s">
        <v>14</v>
      </c>
      <c r="B8" s="28"/>
      <c r="C8" s="24"/>
      <c r="D8" s="29"/>
      <c r="E8" s="29"/>
      <c r="F8" s="13"/>
      <c r="G8" s="9"/>
      <c r="H8" s="13"/>
      <c r="I8" s="13"/>
      <c r="J8" s="29"/>
      <c r="K8" s="24">
        <f t="shared" ref="K8:K9" si="1">SUM(G8,C8)</f>
        <v>0</v>
      </c>
      <c r="L8" s="30"/>
      <c r="M8" s="2"/>
    </row>
    <row r="9" spans="1:13" s="22" customFormat="1" ht="18.75" thickBot="1">
      <c r="A9" s="23" t="s">
        <v>15</v>
      </c>
      <c r="B9" s="28">
        <v>1000</v>
      </c>
      <c r="C9" s="24"/>
      <c r="D9" s="29"/>
      <c r="E9" s="29"/>
      <c r="F9" s="13"/>
      <c r="G9" s="9"/>
      <c r="H9" s="13"/>
      <c r="I9" s="13"/>
      <c r="J9" s="29"/>
      <c r="K9" s="24">
        <f t="shared" si="1"/>
        <v>0</v>
      </c>
      <c r="L9" s="30"/>
      <c r="M9" s="2"/>
    </row>
    <row r="10" spans="1:13" s="22" customFormat="1" ht="18.75" thickBot="1">
      <c r="A10" s="31" t="s">
        <v>16</v>
      </c>
      <c r="B10" s="32">
        <f>SUM(B7:B9)</f>
        <v>844863</v>
      </c>
      <c r="C10" s="32">
        <f>C4+C5+C6</f>
        <v>558029</v>
      </c>
      <c r="D10" s="33">
        <f>C10/B10</f>
        <v>0.66049643551676429</v>
      </c>
      <c r="E10" s="34">
        <v>2431</v>
      </c>
      <c r="F10" s="14">
        <f>F7</f>
        <v>181306</v>
      </c>
      <c r="G10" s="14">
        <v>0</v>
      </c>
      <c r="H10" s="15">
        <v>0</v>
      </c>
      <c r="I10" s="16">
        <v>98</v>
      </c>
      <c r="J10" s="32">
        <f>SUM(J7:J9)</f>
        <v>1025169</v>
      </c>
      <c r="K10" s="32">
        <f>SUM(K7:K9)</f>
        <v>558029</v>
      </c>
      <c r="L10" s="35">
        <f>K10/J10</f>
        <v>0.54432878871678714</v>
      </c>
      <c r="M10" s="2"/>
    </row>
    <row r="11" spans="1:13" ht="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sheetProtection sheet="1" objects="1" scenarios="1"/>
  <mergeCells count="1">
    <mergeCell ref="A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8" ma:contentTypeDescription="Create a new document." ma:contentTypeScope="" ma:versionID="7b3fc0996ac871f0dd615aec38b0c89f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a47a717a57197ae4ff9f512d15761eb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C338D9-B31E-418A-BD74-737473063DDD}"/>
</file>

<file path=customXml/itemProps2.xml><?xml version="1.0" encoding="utf-8"?>
<ds:datastoreItem xmlns:ds="http://schemas.openxmlformats.org/officeDocument/2006/customXml" ds:itemID="{9CA0495E-621B-442B-9D6E-E58A19C72D59}"/>
</file>

<file path=customXml/itemProps3.xml><?xml version="1.0" encoding="utf-8"?>
<ds:datastoreItem xmlns:ds="http://schemas.openxmlformats.org/officeDocument/2006/customXml" ds:itemID="{8CE70DE2-3EE8-4282-820C-5C352DFCD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Bailey, Karan A</dc:creator>
  <cp:keywords/>
  <dc:description/>
  <cp:lastModifiedBy>Rogers, Kelly</cp:lastModifiedBy>
  <cp:revision/>
  <dcterms:created xsi:type="dcterms:W3CDTF">2022-03-08T18:28:02Z</dcterms:created>
  <dcterms:modified xsi:type="dcterms:W3CDTF">2024-09-10T14:21:49Z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